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A. 2026\Inder\1. MIPG\Proceso 2024\5. JURIDCA\Formatos\"/>
    </mc:Choice>
  </mc:AlternateContent>
  <bookViews>
    <workbookView xWindow="0" yWindow="0" windowWidth="19200" windowHeight="6930"/>
  </bookViews>
  <sheets>
    <sheet name="Informe Supervisor" sheetId="1" r:id="rId1"/>
  </sheets>
  <definedNames>
    <definedName name="_xlnm.Print_Area" localSheetId="0">'Informe Supervisor'!$A$1:$H$94</definedName>
    <definedName name="_xlnm.Print_Titles" localSheetId="0">'Informe Supervisor'!$1:$4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1" l="1"/>
  <c r="C35" i="1" l="1"/>
  <c r="G89" i="1" l="1"/>
  <c r="E56" i="1" l="1"/>
  <c r="D56" i="1"/>
  <c r="B56" i="1"/>
  <c r="C56" i="1"/>
  <c r="D18" i="1"/>
  <c r="H35" i="1" l="1"/>
  <c r="K31" i="1" l="1"/>
  <c r="L19" i="1"/>
  <c r="J37" i="1" l="1"/>
  <c r="C42" i="1"/>
  <c r="G42" i="1" s="1"/>
  <c r="C41" i="1"/>
  <c r="G41" i="1" s="1"/>
  <c r="C40" i="1"/>
  <c r="H31" i="1"/>
  <c r="D32" i="1"/>
  <c r="D34" i="1"/>
  <c r="D29" i="1"/>
  <c r="H32" i="1"/>
  <c r="H29" i="1"/>
  <c r="D33" i="1"/>
  <c r="D30" i="1"/>
  <c r="H33" i="1"/>
  <c r="H30" i="1"/>
  <c r="D31" i="1"/>
  <c r="H34" i="1"/>
  <c r="G40" i="1" l="1"/>
  <c r="D35" i="1"/>
</calcChain>
</file>

<file path=xl/sharedStrings.xml><?xml version="1.0" encoding="utf-8"?>
<sst xmlns="http://schemas.openxmlformats.org/spreadsheetml/2006/main" count="175" uniqueCount="145">
  <si>
    <t>DATOS GENERALES DEL CONTRATO:</t>
  </si>
  <si>
    <t>OBJETO:</t>
  </si>
  <si>
    <t>Valor del Contrato</t>
  </si>
  <si>
    <t>Fecha de Terminación</t>
  </si>
  <si>
    <t>Fecha de Firma de la Adición</t>
  </si>
  <si>
    <t>Fecha Final de Terminación de la adición del Contrato</t>
  </si>
  <si>
    <t>Periodo a Certificar</t>
  </si>
  <si>
    <t>Forma de Pago</t>
  </si>
  <si>
    <t>Número de Cuenta Bancaria</t>
  </si>
  <si>
    <t>Tipo de Cuenta</t>
  </si>
  <si>
    <t>Nombre del Banco</t>
  </si>
  <si>
    <t>Se presenta el Informe de supervisión del contrato de la referencia, con fundamento en el artículo 60 de la Ley 80 de 1993, art 83 de la ley 1474 de 2011 y teniendo en cuenta las siguientes consideraciones:</t>
  </si>
  <si>
    <t xml:space="preserve">MES                  </t>
  </si>
  <si>
    <t>VALOR HONORARIOS O SERVICIOS</t>
  </si>
  <si>
    <t>VALOR  IVA (ASUMIDO O INCLUIDO)</t>
  </si>
  <si>
    <t>% DE EJECUCIÓN DEL CONTRATO</t>
  </si>
  <si>
    <t>ENERO</t>
  </si>
  <si>
    <t>JULIO</t>
  </si>
  <si>
    <t>FEBRERO</t>
  </si>
  <si>
    <t>AGOSTO</t>
  </si>
  <si>
    <t>MARZO</t>
  </si>
  <si>
    <t>SEPTIEMBRE</t>
  </si>
  <si>
    <t>ABRIL</t>
  </si>
  <si>
    <t>OCTUBRE</t>
  </si>
  <si>
    <t>MAYO</t>
  </si>
  <si>
    <t>NOVIEMBRE</t>
  </si>
  <si>
    <t>JUNIO</t>
  </si>
  <si>
    <t>DICIEMBRE</t>
  </si>
  <si>
    <t>PAGOS A SEGURIDAD SOCIAL INTEGRAL</t>
  </si>
  <si>
    <t>Ingreso Base Cotización (IBC)</t>
  </si>
  <si>
    <t>Valor Mínimo a Pagar</t>
  </si>
  <si>
    <t>Valor Pagado por el Contratista</t>
  </si>
  <si>
    <t>Concepto</t>
  </si>
  <si>
    <t>Vlr Pagado</t>
  </si>
  <si>
    <t>Diferencia</t>
  </si>
  <si>
    <t>Aportes Salud</t>
  </si>
  <si>
    <t>Aportes Pensión</t>
  </si>
  <si>
    <t>Riesgos Laborales</t>
  </si>
  <si>
    <t>INFORME SUPERVISOR DEL CONTRATO</t>
  </si>
  <si>
    <t>CUMPLIMIENTO Y/O RECIBO A SATISFACCIÓN.</t>
  </si>
  <si>
    <t>Anexo:</t>
  </si>
  <si>
    <t>PARA EL RECONOCIMIENTO DEL PAGO SE FIRMA :</t>
  </si>
  <si>
    <t>Nombre del Apoyo a la Supervisión:</t>
  </si>
  <si>
    <t>Nombre del Supervisor:</t>
  </si>
  <si>
    <t>FIRMA APOYO SUPERVISIÓN.</t>
  </si>
  <si>
    <t>FIRMA DEL SUPERVISOR</t>
  </si>
  <si>
    <t>GESTIÓN JURÍDICA Y CONTRATACIÓN</t>
  </si>
  <si>
    <t>CÓDIGO: A-GJUR-FOR-003</t>
  </si>
  <si>
    <t>Tipo de Contratación:</t>
  </si>
  <si>
    <t>Honorarios</t>
  </si>
  <si>
    <t>OPS</t>
  </si>
  <si>
    <t>Convenios</t>
  </si>
  <si>
    <t>Contratista:</t>
  </si>
  <si>
    <t>No. del Contrato</t>
  </si>
  <si>
    <t xml:space="preserve">No. CC. o Nit: </t>
  </si>
  <si>
    <t xml:space="preserve">No.  del CDP </t>
  </si>
  <si>
    <t>No. del RP</t>
  </si>
  <si>
    <t>No.Proceso.</t>
  </si>
  <si>
    <t>Fecha</t>
  </si>
  <si>
    <t>N° de la Adición:</t>
  </si>
  <si>
    <t>Valor de la Adición:</t>
  </si>
  <si>
    <t>Valor Total del Contrato:</t>
  </si>
  <si>
    <t>Plazo del contrato:</t>
  </si>
  <si>
    <t>Fecha de Inicio (SECOP II)</t>
  </si>
  <si>
    <t>No. del CDP de la Adición</t>
  </si>
  <si>
    <t>No. de pagos/total de Pagos</t>
  </si>
  <si>
    <t>Ahorros</t>
  </si>
  <si>
    <t>Corriente</t>
  </si>
  <si>
    <t>Valor Ejecutado</t>
  </si>
  <si>
    <t>Valor por Ejecutar</t>
  </si>
  <si>
    <t>CERTIFICACIÓN  E INFORME DE
 SUPERVISIÓN DE ACTIVIDADES</t>
  </si>
  <si>
    <t>REGISTRO SIA OBSERVA</t>
  </si>
  <si>
    <t>Enero</t>
  </si>
  <si>
    <t>Febrero</t>
  </si>
  <si>
    <t>Marzo</t>
  </si>
  <si>
    <t>Abril</t>
  </si>
  <si>
    <t>Mayo</t>
  </si>
  <si>
    <t>Junio</t>
  </si>
  <si>
    <t>Julio</t>
  </si>
  <si>
    <t>Agosto</t>
  </si>
  <si>
    <t>Septiembre</t>
  </si>
  <si>
    <t>Octubre</t>
  </si>
  <si>
    <t>Noviembre</t>
  </si>
  <si>
    <t>Diciembre</t>
  </si>
  <si>
    <t>Selecione el Mes</t>
  </si>
  <si>
    <t>REVISIÓN CENTRAL DE CUENTAS</t>
  </si>
  <si>
    <t>Fecha revisión:</t>
  </si>
  <si>
    <t>Con el objeto de proceder a la suscripción del Acta N°.</t>
  </si>
  <si>
    <t xml:space="preserve">Conforme  a lo establecido en el contrato, las normas vigentes y los valores correspondientes al mes de ejecución expresado en este documento y verificado el CUMPLIMIENTO DEL OBJETO del contrato, la ejecución de las ACTIVIDADES, el pago de los APORTES AL SISTEMA DE SEGURIDAD SOCIAL, entrega de INFORME MENSUAL DE ACTIVIDADES, así como la existencia de toda la DOCUMENTACIÓN CONTRACTUAL COMPLETA para proceder al pago de la presente acta. Informo que, he revisado las actividades discriminadas en la correspondiente cláusula del contrato y he constatado que el contratista ha cumplido la ejecución  de las mismas. 
De igual manera se verifico que el contratista no tiene pendiente por legalizar ningun gasto de viaje a la fecha del presente informe, informacion constatada con el proceso de Gestion Administrativa y Financiera, asi como tambien se verificó por parte de la supervisión y/o apoyo de la supervision la entrega de la documentación para cargar en la plataforma SIA OBSERVA y los soportes cargados en la plataforma SECOP II de la cuenta de cobro a pagar.                                                                                                                                                                        </t>
  </si>
  <si>
    <t xml:space="preserve">DOCUMENTOS ANEXOS </t>
  </si>
  <si>
    <t>No.</t>
  </si>
  <si>
    <t>DOCUMENTO</t>
  </si>
  <si>
    <t>CUENTA No. 1</t>
  </si>
  <si>
    <t xml:space="preserve">Certificación bancaria                                                                                                          </t>
  </si>
  <si>
    <t xml:space="preserve">Certificado de afiliación ARL                                                                                             </t>
  </si>
  <si>
    <t>CUENTA No. 2 
Y SIGUIENTES</t>
  </si>
  <si>
    <t xml:space="preserve">RP </t>
  </si>
  <si>
    <t xml:space="preserve">RUT  </t>
  </si>
  <si>
    <t xml:space="preserve">CDP     </t>
  </si>
  <si>
    <t xml:space="preserve">Pantallazo Secop II donde se evidencien las firmas del contrato                                 </t>
  </si>
  <si>
    <t xml:space="preserve">Complemento (Descargar de Secop II)                                                                              </t>
  </si>
  <si>
    <t xml:space="preserve">Designación de supervisor                                                                                                   </t>
  </si>
  <si>
    <t xml:space="preserve">Póliza   </t>
  </si>
  <si>
    <t xml:space="preserve">Aprobación de Póliza                                                                                                            </t>
  </si>
  <si>
    <t xml:space="preserve">Acta de Inicio     </t>
  </si>
  <si>
    <t xml:space="preserve">Informe de actividades </t>
  </si>
  <si>
    <t xml:space="preserve">Informe final </t>
  </si>
  <si>
    <t>Paz y Salvo</t>
  </si>
  <si>
    <t xml:space="preserve">Declaración juramentada de SS                                                               </t>
  </si>
  <si>
    <t xml:space="preserve">Planilla y recibo de Pago SS                                                                 </t>
  </si>
  <si>
    <t>X</t>
  </si>
  <si>
    <t xml:space="preserve">Declaración juramentada de rete fuente                                                                         </t>
  </si>
  <si>
    <t>Valor del Registro Presupuestal al Iniciar el Contrato</t>
  </si>
  <si>
    <t xml:space="preserve">Resolución. Aprobación Póliza </t>
  </si>
  <si>
    <t>No.  Registro Presupuestal de la Adición</t>
  </si>
  <si>
    <t>N° Documento de Identidad</t>
  </si>
  <si>
    <t>Nombre del Responsable SIA OBSERVA</t>
  </si>
  <si>
    <t>Firma Respon Central Cuentas:</t>
  </si>
  <si>
    <t>PÁGINA 1 DE 2</t>
  </si>
  <si>
    <t>Valor Registro Prespuestal de la Adición:</t>
  </si>
  <si>
    <t>OBSERVACIONES FRENTE AL APOYO DE LA SUPERVISIÓN</t>
  </si>
  <si>
    <t>Planilla N° y Periodo de Pago</t>
  </si>
  <si>
    <t>Firma o Sello del Responsable SIA OBSERVA</t>
  </si>
  <si>
    <t xml:space="preserve">El supervisor dando cumplimiento a los artículos 83 y 84 de la ley 80 de 1474 de 2011 certifica que el contratista ha cumplido parcialmente con el objeto </t>
  </si>
  <si>
    <t xml:space="preserve">Informe de  actividades del  contratista, soporte de pago de salud, pesión, arl, SIA OBSERVA y planilla(s) de  pago del mes de </t>
  </si>
  <si>
    <t>por lo tanto, se otorga visto bueno para continuar con el trámite del pago.</t>
  </si>
  <si>
    <t>PRESTAR LOS SERVICIOS XXXXX</t>
  </si>
  <si>
    <t>IDDRC-CD-XXX-202X</t>
  </si>
  <si>
    <t>Desde el 0X/X/20XX al XX/XX/20XX</t>
  </si>
  <si>
    <t>El plazo del contrato será hasta del xx de xxx de 20xx contado a partir de la suscripción del acta de inicio, previo cumplimiento de los requisitos de perfeccionamiento y ejecución del contrato</t>
  </si>
  <si>
    <t>Acta No. XX</t>
  </si>
  <si>
    <t>la Xxxxxx (0X) acta</t>
  </si>
  <si>
    <t>Planillas Adicionales</t>
  </si>
  <si>
    <t>Documento equivalente a factura No ____</t>
  </si>
  <si>
    <t>CD     SI ____ NO____</t>
  </si>
  <si>
    <t>X/XXXX/202X</t>
  </si>
  <si>
    <t>XXXXX</t>
  </si>
  <si>
    <t>XXX</t>
  </si>
  <si>
    <t>XXXX</t>
  </si>
  <si>
    <t>aportando soporte de pago a la seguridad social.</t>
  </si>
  <si>
    <t>Valor Mensual a Reconocer en la Presente Acta</t>
  </si>
  <si>
    <t>VERSIÓN: 03</t>
  </si>
  <si>
    <t>Que el día  XX del mes XXXXX del 20XX se registró en la plataforma SIA OBSERVA la cuenta  N° XX del proceso número</t>
  </si>
  <si>
    <t>FECHA: 2026/01/21</t>
  </si>
  <si>
    <t xml:space="preserve">contractual  desarrollando  las  actividades  descritas  en el informe, dentro  del periodo  establecido   para  el pago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</si>
</sst>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 #,##0.00_-;\-&quot;$&quot;\ * #,##0.00_-;_-&quot;$&quot;\ * &quot;-&quot;??_-;_-@_-"/>
    <numFmt numFmtId="164" formatCode="&quot;$&quot;\ #,##0"/>
    <numFmt numFmtId="165" formatCode="_-&quot;$&quot;\ * #,##0_-;\-&quot;$&quot;\ * #,##0_-;_-&quot;$&quot;\ * &quot;-&quot;??_-;_-@_-"/>
    <numFmt numFmtId="166" formatCode="[$-240A]d&quot; de &quot;mmmm&quot; de &quot;yyyy"/>
    <numFmt numFmtId="167" formatCode="_-* #,##0.00\ _€_-;\-* #,##0.00\ _€_-;_-* &quot;-&quot;??\ _€_-;_-@_-"/>
  </numFmts>
  <fonts count="24" x14ac:knownFonts="1">
    <font>
      <sz val="11"/>
      <color theme="1"/>
      <name val="Arial"/>
    </font>
    <font>
      <sz val="11"/>
      <color theme="1"/>
      <name val="Arial"/>
      <family val="2"/>
    </font>
    <font>
      <b/>
      <sz val="10"/>
      <name val="Arial"/>
      <family val="2"/>
    </font>
    <font>
      <sz val="10"/>
      <color theme="1"/>
      <name val="Arial"/>
      <family val="2"/>
    </font>
    <font>
      <b/>
      <sz val="10"/>
      <color theme="1"/>
      <name val="Arial"/>
      <family val="2"/>
    </font>
    <font>
      <sz val="10"/>
      <name val="Arial"/>
      <family val="2"/>
    </font>
    <font>
      <b/>
      <sz val="10"/>
      <color rgb="FFFF0000"/>
      <name val="Arial"/>
      <family val="2"/>
    </font>
    <font>
      <sz val="10"/>
      <color rgb="FFFF0000"/>
      <name val="Arial"/>
      <family val="2"/>
    </font>
    <font>
      <sz val="11"/>
      <color theme="1"/>
      <name val="Arial"/>
      <family val="2"/>
    </font>
    <font>
      <b/>
      <sz val="10"/>
      <color rgb="FF000000"/>
      <name val="Arial"/>
      <family val="2"/>
    </font>
    <font>
      <b/>
      <sz val="11"/>
      <name val="Arial"/>
      <family val="2"/>
    </font>
    <font>
      <b/>
      <sz val="11"/>
      <color theme="1"/>
      <name val="Arial"/>
      <family val="2"/>
    </font>
    <font>
      <sz val="11"/>
      <name val="Arial"/>
      <family val="2"/>
    </font>
    <font>
      <sz val="11"/>
      <color theme="1"/>
      <name val="Brush Script MT"/>
      <family val="4"/>
    </font>
    <font>
      <sz val="8"/>
      <name val="Arial"/>
      <family val="2"/>
    </font>
    <font>
      <sz val="12"/>
      <color theme="1"/>
      <name val="Arial"/>
      <family val="2"/>
    </font>
    <font>
      <sz val="12"/>
      <name val="Arial"/>
      <family val="2"/>
    </font>
    <font>
      <b/>
      <sz val="12"/>
      <color rgb="FF000000"/>
      <name val="Arial"/>
      <family val="2"/>
    </font>
    <font>
      <b/>
      <sz val="12"/>
      <color theme="1"/>
      <name val="Arial"/>
      <family val="2"/>
    </font>
    <font>
      <b/>
      <sz val="12"/>
      <name val="Arial"/>
      <family val="2"/>
    </font>
    <font>
      <b/>
      <sz val="14"/>
      <color theme="1"/>
      <name val="Arial"/>
      <family val="2"/>
    </font>
    <font>
      <b/>
      <sz val="9"/>
      <color rgb="FF000000"/>
      <name val="Arial"/>
      <family val="2"/>
    </font>
    <font>
      <b/>
      <sz val="11"/>
      <color rgb="FF000000"/>
      <name val="Arial"/>
      <family val="2"/>
    </font>
    <font>
      <sz val="10"/>
      <color rgb="FF000000"/>
      <name val="Arial"/>
      <family val="2"/>
    </font>
  </fonts>
  <fills count="9">
    <fill>
      <patternFill patternType="none"/>
    </fill>
    <fill>
      <patternFill patternType="gray125"/>
    </fill>
    <fill>
      <patternFill patternType="solid">
        <fgColor rgb="FFF2F2F2"/>
        <bgColor rgb="FFF2F2F2"/>
      </patternFill>
    </fill>
    <fill>
      <patternFill patternType="solid">
        <fgColor theme="0" tint="-4.9989318521683403E-2"/>
        <bgColor rgb="FFD8D8D8"/>
      </patternFill>
    </fill>
    <fill>
      <patternFill patternType="solid">
        <fgColor theme="0" tint="-4.9989318521683403E-2"/>
        <bgColor indexed="64"/>
      </patternFill>
    </fill>
    <fill>
      <patternFill patternType="solid">
        <fgColor theme="0" tint="-4.9989318521683403E-2"/>
        <bgColor rgb="FFF2F2F2"/>
      </patternFill>
    </fill>
    <fill>
      <patternFill patternType="solid">
        <fgColor theme="0" tint="-4.9989318521683403E-2"/>
        <bgColor rgb="FFBFBFBF"/>
      </patternFill>
    </fill>
    <fill>
      <patternFill patternType="solid">
        <fgColor theme="0"/>
        <bgColor rgb="FFD8D8D8"/>
      </patternFill>
    </fill>
    <fill>
      <patternFill patternType="solid">
        <fgColor theme="0"/>
        <bgColor indexed="64"/>
      </patternFill>
    </fill>
  </fills>
  <borders count="4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auto="1"/>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s>
  <cellStyleXfs count="4">
    <xf numFmtId="0" fontId="0" fillId="0" borderId="0"/>
    <xf numFmtId="167" fontId="8" fillId="0" borderId="0"/>
    <xf numFmtId="9" fontId="8" fillId="0" borderId="0"/>
    <xf numFmtId="44" fontId="8" fillId="0" borderId="0"/>
  </cellStyleXfs>
  <cellXfs count="252">
    <xf numFmtId="0" fontId="0" fillId="0" borderId="0" xfId="0"/>
    <xf numFmtId="9" fontId="3" fillId="0" borderId="0" xfId="2" applyFont="1" applyAlignment="1" applyProtection="1">
      <alignment vertical="center" wrapText="1"/>
      <protection locked="0"/>
    </xf>
    <xf numFmtId="3" fontId="3" fillId="0" borderId="0" xfId="0" applyNumberFormat="1" applyFont="1" applyAlignment="1" applyProtection="1">
      <alignment vertical="center" wrapText="1"/>
      <protection locked="0"/>
    </xf>
    <xf numFmtId="3" fontId="4" fillId="0" borderId="0" xfId="0" applyNumberFormat="1" applyFont="1" applyAlignment="1" applyProtection="1">
      <alignment vertical="center" wrapText="1"/>
      <protection locked="0"/>
    </xf>
    <xf numFmtId="3" fontId="6" fillId="0" borderId="0" xfId="0" applyNumberFormat="1" applyFont="1" applyAlignment="1" applyProtection="1">
      <alignment vertical="center" wrapText="1"/>
      <protection locked="0"/>
    </xf>
    <xf numFmtId="0" fontId="3" fillId="0" borderId="0" xfId="0" applyFont="1" applyAlignment="1">
      <alignment vertical="center" wrapText="1"/>
    </xf>
    <xf numFmtId="0" fontId="3"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64" fontId="3" fillId="0" borderId="0" xfId="0" applyNumberFormat="1"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pplyProtection="1">
      <alignment horizontal="center" vertical="center" wrapText="1"/>
      <protection locked="0"/>
    </xf>
    <xf numFmtId="0" fontId="11" fillId="4" borderId="2"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0" fillId="0" borderId="2" xfId="0" applyBorder="1" applyProtection="1"/>
    <xf numFmtId="0" fontId="11" fillId="0" borderId="2" xfId="0" applyFont="1" applyBorder="1" applyAlignment="1" applyProtection="1">
      <alignment horizontal="center" vertical="center"/>
      <protection locked="0"/>
    </xf>
    <xf numFmtId="164" fontId="12" fillId="0" borderId="2" xfId="0" applyNumberFormat="1" applyFont="1" applyBorder="1" applyAlignment="1" applyProtection="1">
      <alignment horizontal="center" vertical="center" wrapText="1"/>
      <protection locked="0"/>
    </xf>
    <xf numFmtId="9" fontId="1" fillId="0" borderId="2" xfId="0" applyNumberFormat="1" applyFont="1" applyBorder="1" applyAlignment="1" applyProtection="1">
      <alignment horizontal="right" vertical="center" wrapText="1"/>
    </xf>
    <xf numFmtId="165" fontId="12" fillId="0" borderId="2" xfId="3" applyNumberFormat="1" applyFont="1" applyBorder="1" applyAlignment="1" applyProtection="1">
      <alignment horizontal="left" vertical="center" wrapText="1"/>
      <protection locked="0"/>
    </xf>
    <xf numFmtId="0" fontId="1" fillId="0" borderId="2" xfId="3" applyNumberFormat="1" applyFont="1" applyBorder="1" applyAlignment="1" applyProtection="1">
      <alignment horizontal="right" vertical="center" wrapText="1"/>
      <protection locked="0"/>
    </xf>
    <xf numFmtId="165" fontId="1" fillId="0" borderId="2" xfId="3" applyNumberFormat="1" applyFont="1" applyBorder="1" applyAlignment="1" applyProtection="1">
      <alignment horizontal="left" vertical="center" wrapText="1"/>
      <protection locked="0"/>
    </xf>
    <xf numFmtId="3" fontId="12" fillId="0" borderId="2" xfId="1" applyNumberFormat="1" applyFont="1" applyBorder="1" applyAlignment="1" applyProtection="1">
      <alignment horizontal="center" vertical="center" wrapText="1"/>
      <protection locked="0"/>
    </xf>
    <xf numFmtId="164" fontId="1" fillId="0" borderId="2" xfId="0" applyNumberFormat="1" applyFont="1" applyBorder="1" applyAlignment="1" applyProtection="1">
      <alignment horizontal="center" vertical="center" wrapText="1"/>
      <protection locked="0"/>
    </xf>
    <xf numFmtId="0" fontId="11" fillId="3" borderId="2" xfId="0" applyFont="1" applyFill="1" applyBorder="1" applyAlignment="1" applyProtection="1">
      <alignment horizontal="center" vertical="center" wrapText="1"/>
    </xf>
    <xf numFmtId="164" fontId="1" fillId="0" borderId="2" xfId="0" applyNumberFormat="1" applyFont="1" applyBorder="1" applyAlignment="1" applyProtection="1">
      <alignment horizontal="center" vertical="center" wrapText="1"/>
    </xf>
    <xf numFmtId="166" fontId="12" fillId="0" borderId="3" xfId="0" applyNumberFormat="1" applyFont="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xf>
    <xf numFmtId="0" fontId="12" fillId="8" borderId="12" xfId="0" applyFont="1" applyFill="1" applyBorder="1" applyAlignment="1" applyProtection="1">
      <alignment horizontal="left" vertical="center" wrapText="1"/>
      <protection locked="0"/>
    </xf>
    <xf numFmtId="0" fontId="12" fillId="8" borderId="5" xfId="0" applyFont="1" applyFill="1" applyBorder="1" applyAlignment="1" applyProtection="1">
      <alignment horizontal="left" vertical="center" wrapText="1"/>
      <protection locked="0"/>
    </xf>
    <xf numFmtId="164" fontId="19" fillId="4" borderId="2" xfId="0" applyNumberFormat="1" applyFont="1" applyFill="1" applyBorder="1" applyAlignment="1" applyProtection="1">
      <alignment horizontal="center" vertical="center" wrapText="1"/>
    </xf>
    <xf numFmtId="0" fontId="18" fillId="5" borderId="2" xfId="0" applyFont="1" applyFill="1" applyBorder="1" applyAlignment="1" applyProtection="1">
      <alignment vertical="center" wrapText="1"/>
    </xf>
    <xf numFmtId="0" fontId="18" fillId="4" borderId="2" xfId="0" applyFont="1" applyFill="1" applyBorder="1" applyAlignment="1" applyProtection="1">
      <alignment horizontal="center" vertical="center"/>
    </xf>
    <xf numFmtId="0" fontId="18" fillId="0" borderId="1" xfId="0" applyFont="1" applyBorder="1" applyAlignment="1" applyProtection="1">
      <alignment horizontal="center" vertical="center" wrapText="1"/>
    </xf>
    <xf numFmtId="3" fontId="18" fillId="0" borderId="2" xfId="0" applyNumberFormat="1" applyFont="1" applyBorder="1" applyAlignment="1" applyProtection="1">
      <alignment horizontal="center" vertical="center" wrapText="1"/>
    </xf>
    <xf numFmtId="9" fontId="18" fillId="0" borderId="2" xfId="0" applyNumberFormat="1" applyFont="1" applyBorder="1" applyAlignment="1" applyProtection="1">
      <alignment horizontal="center" vertical="center" wrapText="1"/>
    </xf>
    <xf numFmtId="9" fontId="1" fillId="0" borderId="3" xfId="0" applyNumberFormat="1" applyFont="1" applyBorder="1" applyAlignment="1" applyProtection="1">
      <alignment horizontal="right" vertical="center" wrapText="1"/>
    </xf>
    <xf numFmtId="165" fontId="18" fillId="0" borderId="3" xfId="0" applyNumberFormat="1" applyFont="1" applyBorder="1" applyAlignment="1" applyProtection="1">
      <alignment horizontal="right" vertical="center" wrapText="1"/>
    </xf>
    <xf numFmtId="0" fontId="22" fillId="4" borderId="16"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164" fontId="11" fillId="4" borderId="2" xfId="0" applyNumberFormat="1" applyFont="1" applyFill="1" applyBorder="1" applyAlignment="1" applyProtection="1">
      <alignment horizontal="center" vertical="center" wrapText="1"/>
    </xf>
    <xf numFmtId="164" fontId="11" fillId="4" borderId="12" xfId="0" applyNumberFormat="1" applyFont="1" applyFill="1" applyBorder="1" applyAlignment="1" applyProtection="1">
      <alignment horizontal="center" vertical="center" wrapText="1"/>
    </xf>
    <xf numFmtId="165" fontId="10" fillId="4" borderId="2" xfId="3" applyNumberFormat="1" applyFont="1" applyFill="1" applyBorder="1" applyAlignment="1" applyProtection="1">
      <alignment horizontal="left" vertical="center" wrapText="1"/>
    </xf>
    <xf numFmtId="0" fontId="23" fillId="0" borderId="2" xfId="0" applyFont="1" applyBorder="1" applyAlignment="1" applyProtection="1">
      <alignment horizontal="center" vertical="center"/>
      <protection locked="0"/>
    </xf>
    <xf numFmtId="164" fontId="1" fillId="0" borderId="12" xfId="0" applyNumberFormat="1" applyFont="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7" borderId="4"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3" xfId="0" applyFont="1" applyFill="1" applyBorder="1" applyAlignment="1" applyProtection="1">
      <alignment horizontal="center" vertical="center" wrapText="1"/>
      <protection locked="0"/>
    </xf>
    <xf numFmtId="0" fontId="4" fillId="7" borderId="3" xfId="0" applyFont="1" applyFill="1" applyBorder="1" applyAlignment="1" applyProtection="1">
      <alignment vertical="center" wrapText="1"/>
      <protection locked="0"/>
    </xf>
    <xf numFmtId="0" fontId="15" fillId="4" borderId="12"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wrapText="1"/>
    </xf>
    <xf numFmtId="0" fontId="18" fillId="3" borderId="2"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2" fillId="0" borderId="2" xfId="0"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wrapText="1"/>
      <protection locked="0"/>
    </xf>
    <xf numFmtId="0" fontId="18" fillId="3" borderId="6"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6" fillId="4" borderId="8"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 fillId="4" borderId="31" xfId="0" applyFont="1" applyFill="1" applyBorder="1" applyAlignment="1" applyProtection="1">
      <alignment horizontal="center" vertical="center"/>
      <protection locked="0"/>
    </xf>
    <xf numFmtId="0" fontId="1" fillId="4" borderId="37" xfId="0" applyFont="1" applyFill="1" applyBorder="1" applyAlignment="1" applyProtection="1">
      <alignment horizontal="center" vertical="center"/>
      <protection locked="0"/>
    </xf>
    <xf numFmtId="164" fontId="1" fillId="4" borderId="12" xfId="0" applyNumberFormat="1" applyFont="1" applyFill="1" applyBorder="1" applyAlignment="1" applyProtection="1">
      <alignment horizontal="center" vertical="center" wrapText="1"/>
    </xf>
    <xf numFmtId="0" fontId="18" fillId="3" borderId="1" xfId="0" applyFont="1" applyFill="1" applyBorder="1" applyAlignment="1" applyProtection="1">
      <alignment horizontal="left" vertical="center" wrapText="1"/>
    </xf>
    <xf numFmtId="0" fontId="15" fillId="4" borderId="2" xfId="0" applyFont="1" applyFill="1" applyBorder="1" applyProtection="1"/>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2" xfId="0" applyFont="1" applyBorder="1" applyAlignment="1">
      <alignment horizontal="center" vertical="center" wrapText="1"/>
    </xf>
    <xf numFmtId="0" fontId="18" fillId="5" borderId="1" xfId="0" applyFont="1" applyFill="1" applyBorder="1" applyAlignment="1" applyProtection="1">
      <alignment vertical="center" wrapText="1"/>
    </xf>
    <xf numFmtId="0" fontId="11" fillId="5" borderId="2" xfId="0" applyFont="1" applyFill="1" applyBorder="1" applyAlignment="1" applyProtection="1">
      <alignment horizontal="left" vertical="center" wrapText="1"/>
    </xf>
    <xf numFmtId="0" fontId="1" fillId="4" borderId="2" xfId="0" applyFont="1" applyFill="1" applyBorder="1" applyProtection="1"/>
    <xf numFmtId="0" fontId="1" fillId="0" borderId="2" xfId="0" applyFont="1" applyBorder="1" applyAlignment="1" applyProtection="1">
      <alignment horizontal="center" vertical="center" wrapText="1"/>
      <protection locked="0"/>
    </xf>
    <xf numFmtId="0" fontId="1" fillId="0" borderId="3" xfId="0" applyFont="1" applyBorder="1" applyProtection="1">
      <protection locked="0"/>
    </xf>
    <xf numFmtId="0" fontId="19" fillId="5" borderId="2" xfId="0" applyFont="1" applyFill="1" applyBorder="1" applyAlignment="1" applyProtection="1">
      <alignment horizontal="left" vertical="center" wrapText="1"/>
    </xf>
    <xf numFmtId="0" fontId="18" fillId="5" borderId="2" xfId="0" applyFont="1" applyFill="1" applyBorder="1" applyAlignment="1" applyProtection="1">
      <alignment horizontal="left" vertical="center" wrapText="1"/>
    </xf>
    <xf numFmtId="166" fontId="12" fillId="0" borderId="2" xfId="0" applyNumberFormat="1" applyFont="1" applyBorder="1" applyAlignment="1" applyProtection="1">
      <alignment horizontal="center" vertical="center" wrapText="1"/>
      <protection locked="0"/>
    </xf>
    <xf numFmtId="0" fontId="18" fillId="5"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3" fillId="0" borderId="6" xfId="0" applyFont="1" applyBorder="1" applyAlignment="1">
      <alignment horizontal="center" vertical="center" wrapText="1"/>
    </xf>
    <xf numFmtId="0" fontId="0" fillId="0" borderId="11" xfId="0" applyBorder="1"/>
    <xf numFmtId="0" fontId="0" fillId="0" borderId="1" xfId="0" applyBorder="1"/>
    <xf numFmtId="0" fontId="3" fillId="0" borderId="2" xfId="0" applyFont="1" applyBorder="1" applyAlignment="1">
      <alignment vertical="center" wrapText="1"/>
    </xf>
    <xf numFmtId="0" fontId="0" fillId="0" borderId="2" xfId="0" applyBorder="1"/>
    <xf numFmtId="16" fontId="1" fillId="0" borderId="2" xfId="0" applyNumberFormat="1" applyFont="1" applyBorder="1" applyAlignment="1" applyProtection="1">
      <alignment horizontal="center" vertical="center" wrapText="1"/>
      <protection locked="0"/>
    </xf>
    <xf numFmtId="166" fontId="12" fillId="0" borderId="29" xfId="0" applyNumberFormat="1" applyFont="1" applyBorder="1" applyAlignment="1" applyProtection="1">
      <alignment horizontal="center" vertical="center" wrapText="1"/>
      <protection locked="0"/>
    </xf>
    <xf numFmtId="166" fontId="12" fillId="0" borderId="31" xfId="0" applyNumberFormat="1" applyFont="1" applyBorder="1" applyAlignment="1" applyProtection="1">
      <alignment horizontal="center" vertical="center" wrapText="1"/>
      <protection locked="0"/>
    </xf>
    <xf numFmtId="3" fontId="20" fillId="4" borderId="2" xfId="0" applyNumberFormat="1" applyFont="1" applyFill="1" applyBorder="1" applyAlignment="1" applyProtection="1">
      <alignment horizontal="center" vertical="center" wrapText="1"/>
    </xf>
    <xf numFmtId="164" fontId="12" fillId="0" borderId="2"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0" fontId="4" fillId="3" borderId="1" xfId="0" applyFont="1" applyFill="1" applyBorder="1" applyAlignment="1" applyProtection="1">
      <alignment horizontal="center" vertical="center" wrapText="1"/>
    </xf>
    <xf numFmtId="0" fontId="0" fillId="4" borderId="2" xfId="0" applyFill="1" applyBorder="1" applyProtection="1"/>
    <xf numFmtId="0" fontId="0" fillId="4" borderId="3" xfId="0" applyFill="1" applyBorder="1" applyProtection="1"/>
    <xf numFmtId="0" fontId="18" fillId="3" borderId="6" xfId="0" applyFont="1" applyFill="1" applyBorder="1" applyAlignment="1" applyProtection="1">
      <alignment horizontal="center" vertical="center" wrapText="1"/>
    </xf>
    <xf numFmtId="0" fontId="15" fillId="0" borderId="11" xfId="0" applyFont="1" applyBorder="1" applyProtection="1"/>
    <xf numFmtId="0" fontId="15" fillId="0" borderId="4" xfId="0" applyFont="1" applyBorder="1" applyProtection="1"/>
    <xf numFmtId="0" fontId="18" fillId="3" borderId="1" xfId="0" applyFont="1" applyFill="1" applyBorder="1" applyAlignment="1" applyProtection="1">
      <alignment horizontal="center" vertical="center" wrapText="1"/>
    </xf>
    <xf numFmtId="0" fontId="15" fillId="4" borderId="3" xfId="0" applyFont="1" applyFill="1" applyBorder="1" applyProtection="1"/>
    <xf numFmtId="0" fontId="12" fillId="0" borderId="1" xfId="0" applyFont="1" applyBorder="1" applyAlignment="1" applyProtection="1">
      <alignment horizontal="justify" vertical="center" wrapText="1"/>
      <protection locked="0"/>
    </xf>
    <xf numFmtId="0" fontId="12" fillId="0" borderId="2" xfId="0" applyFont="1" applyBorder="1" applyProtection="1">
      <protection locked="0"/>
    </xf>
    <xf numFmtId="0" fontId="12" fillId="0" borderId="3" xfId="0" applyFont="1" applyBorder="1" applyProtection="1">
      <protection locked="0"/>
    </xf>
    <xf numFmtId="0" fontId="10" fillId="0" borderId="2" xfId="0" applyFont="1" applyBorder="1" applyAlignment="1" applyProtection="1">
      <alignment horizontal="left" vertical="center" wrapText="1"/>
      <protection locked="0"/>
    </xf>
    <xf numFmtId="0" fontId="1" fillId="0" borderId="2" xfId="0" applyFont="1" applyBorder="1" applyProtection="1">
      <protection locked="0"/>
    </xf>
    <xf numFmtId="49" fontId="4" fillId="8" borderId="7" xfId="0" applyNumberFormat="1" applyFont="1" applyFill="1" applyBorder="1" applyAlignment="1">
      <alignment horizontal="center" vertical="center"/>
    </xf>
    <xf numFmtId="49" fontId="4" fillId="8" borderId="12" xfId="0" applyNumberFormat="1" applyFont="1" applyFill="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4" fontId="0" fillId="0" borderId="22" xfId="0" applyNumberFormat="1" applyBorder="1" applyAlignment="1">
      <alignment horizontal="center" vertical="center"/>
    </xf>
    <xf numFmtId="14" fontId="0" fillId="0" borderId="0" xfId="0" applyNumberFormat="1" applyBorder="1" applyAlignment="1">
      <alignment horizontal="center" vertical="center"/>
    </xf>
    <xf numFmtId="14" fontId="0" fillId="0" borderId="23" xfId="0" applyNumberFormat="1" applyBorder="1" applyAlignment="1">
      <alignment horizontal="center" vertical="center"/>
    </xf>
    <xf numFmtId="0" fontId="12"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0" fillId="0" borderId="3" xfId="0" applyBorder="1" applyProtection="1">
      <protection locked="0"/>
    </xf>
    <xf numFmtId="0" fontId="11" fillId="3" borderId="13"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0" fillId="4" borderId="11" xfId="0" applyFill="1" applyBorder="1" applyProtection="1"/>
    <xf numFmtId="0" fontId="0" fillId="4" borderId="4" xfId="0" applyFill="1" applyBorder="1" applyProtection="1"/>
    <xf numFmtId="0" fontId="1" fillId="4" borderId="1" xfId="0"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1" fillId="4" borderId="3" xfId="0" applyFont="1" applyFill="1" applyBorder="1" applyAlignment="1" applyProtection="1">
      <alignment horizontal="left" vertical="center" wrapText="1"/>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24"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8" fillId="4" borderId="1" xfId="0" applyFont="1" applyFill="1" applyBorder="1" applyAlignment="1" applyProtection="1">
      <alignment horizontal="left" vertical="center" wrapText="1"/>
    </xf>
    <xf numFmtId="0" fontId="15" fillId="4" borderId="1" xfId="0" applyFont="1" applyFill="1" applyBorder="1" applyAlignment="1" applyProtection="1">
      <alignment horizontal="center" vertical="center" wrapText="1"/>
    </xf>
    <xf numFmtId="0" fontId="15" fillId="4" borderId="2" xfId="0" applyFont="1" applyFill="1" applyBorder="1" applyAlignment="1" applyProtection="1">
      <alignment horizontal="center"/>
    </xf>
    <xf numFmtId="0" fontId="15" fillId="4" borderId="3" xfId="0" applyFont="1" applyFill="1" applyBorder="1" applyAlignment="1" applyProtection="1">
      <alignment horizontal="center"/>
    </xf>
    <xf numFmtId="1" fontId="16" fillId="0" borderId="2" xfId="0" applyNumberFormat="1" applyFont="1" applyBorder="1" applyAlignment="1" applyProtection="1">
      <alignment horizontal="center" vertical="center" wrapText="1"/>
      <protection locked="0"/>
    </xf>
    <xf numFmtId="1" fontId="15" fillId="0" borderId="2" xfId="0" applyNumberFormat="1" applyFont="1" applyBorder="1" applyProtection="1">
      <protection locked="0"/>
    </xf>
    <xf numFmtId="0" fontId="18" fillId="0" borderId="2" xfId="0" applyFont="1" applyBorder="1" applyAlignment="1" applyProtection="1">
      <alignment horizontal="left" vertical="center" wrapText="1"/>
    </xf>
    <xf numFmtId="0" fontId="15" fillId="0" borderId="2" xfId="0" applyFont="1" applyBorder="1" applyProtection="1"/>
    <xf numFmtId="0" fontId="18" fillId="3" borderId="2" xfId="0" applyFont="1" applyFill="1" applyBorder="1" applyAlignment="1" applyProtection="1">
      <alignment horizontal="center" vertical="center" wrapText="1"/>
    </xf>
    <xf numFmtId="2" fontId="18" fillId="3" borderId="27" xfId="0" applyNumberFormat="1" applyFont="1" applyFill="1" applyBorder="1" applyAlignment="1" applyProtection="1">
      <alignment horizontal="center" vertical="center" wrapText="1"/>
    </xf>
    <xf numFmtId="2" fontId="18" fillId="3" borderId="30" xfId="0" applyNumberFormat="1" applyFont="1" applyFill="1" applyBorder="1" applyAlignment="1" applyProtection="1">
      <alignment horizontal="center" vertical="center" wrapText="1"/>
    </xf>
    <xf numFmtId="2" fontId="18" fillId="3" borderId="31" xfId="0" applyNumberFormat="1" applyFont="1" applyFill="1" applyBorder="1" applyAlignment="1" applyProtection="1">
      <alignment horizontal="center" vertical="center" wrapText="1"/>
    </xf>
    <xf numFmtId="0" fontId="16" fillId="0" borderId="2" xfId="0" applyFont="1" applyBorder="1" applyAlignment="1" applyProtection="1">
      <alignment horizontal="left" vertical="center" wrapText="1"/>
      <protection locked="0"/>
    </xf>
    <xf numFmtId="0" fontId="15" fillId="0" borderId="2" xfId="0" applyFont="1" applyBorder="1" applyProtection="1">
      <protection locked="0"/>
    </xf>
    <xf numFmtId="0" fontId="15" fillId="0" borderId="3" xfId="0" applyFont="1" applyBorder="1" applyProtection="1">
      <protection locked="0"/>
    </xf>
    <xf numFmtId="164" fontId="18" fillId="4" borderId="29" xfId="0" applyNumberFormat="1" applyFont="1" applyFill="1" applyBorder="1" applyAlignment="1" applyProtection="1">
      <alignment horizontal="center" vertical="center" wrapText="1"/>
    </xf>
    <xf numFmtId="164" fontId="18" fillId="4" borderId="42" xfId="0" applyNumberFormat="1" applyFont="1" applyFill="1" applyBorder="1" applyAlignment="1" applyProtection="1">
      <alignment horizontal="center" vertical="center" wrapText="1"/>
    </xf>
    <xf numFmtId="0" fontId="15" fillId="4" borderId="1" xfId="0" applyFont="1" applyFill="1" applyBorder="1" applyProtection="1"/>
    <xf numFmtId="0" fontId="15" fillId="0" borderId="22" xfId="0" applyFont="1" applyBorder="1" applyAlignment="1" applyProtection="1">
      <alignment horizontal="center" vertical="justify" wrapText="1"/>
    </xf>
    <xf numFmtId="0" fontId="15" fillId="0" borderId="0" xfId="0" applyFont="1" applyBorder="1" applyAlignment="1" applyProtection="1">
      <alignment horizontal="center" vertical="justify" wrapText="1"/>
    </xf>
    <xf numFmtId="0" fontId="15" fillId="0" borderId="23" xfId="0" applyFont="1" applyBorder="1" applyAlignment="1" applyProtection="1">
      <alignment horizontal="center" vertical="justify" wrapText="1"/>
    </xf>
    <xf numFmtId="0" fontId="18" fillId="4" borderId="1" xfId="0" applyFont="1" applyFill="1" applyBorder="1" applyAlignment="1" applyProtection="1">
      <alignment horizontal="center" vertical="center" wrapText="1"/>
    </xf>
    <xf numFmtId="0" fontId="18" fillId="4" borderId="2" xfId="0" applyFont="1" applyFill="1" applyBorder="1" applyAlignment="1" applyProtection="1">
      <alignment horizontal="center" vertical="center" wrapText="1"/>
    </xf>
    <xf numFmtId="0" fontId="11" fillId="0" borderId="29" xfId="0" applyFont="1" applyBorder="1" applyAlignment="1" applyProtection="1">
      <alignment horizontal="center"/>
      <protection locked="0"/>
    </xf>
    <xf numFmtId="0" fontId="11" fillId="0" borderId="28" xfId="0" applyFont="1" applyBorder="1" applyAlignment="1" applyProtection="1">
      <alignment horizontal="center"/>
      <protection locked="0"/>
    </xf>
    <xf numFmtId="0" fontId="11" fillId="4" borderId="27" xfId="0"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3" fontId="11" fillId="0" borderId="29" xfId="0" applyNumberFormat="1" applyFont="1" applyBorder="1" applyAlignment="1" applyProtection="1">
      <alignment horizontal="center"/>
      <protection locked="0"/>
    </xf>
    <xf numFmtId="0" fontId="11" fillId="0" borderId="31" xfId="0" applyFont="1" applyBorder="1" applyAlignment="1" applyProtection="1">
      <alignment horizontal="center"/>
      <protection locked="0"/>
    </xf>
    <xf numFmtId="0" fontId="11" fillId="0" borderId="27" xfId="0" applyFont="1" applyBorder="1" applyAlignment="1" applyProtection="1">
      <alignment horizontal="center"/>
    </xf>
    <xf numFmtId="0" fontId="11" fillId="0" borderId="30" xfId="0" applyFont="1" applyBorder="1" applyAlignment="1" applyProtection="1">
      <alignment horizontal="center"/>
    </xf>
    <xf numFmtId="0" fontId="11" fillId="0" borderId="28" xfId="0" applyFont="1" applyBorder="1" applyAlignment="1" applyProtection="1">
      <alignment horizontal="center"/>
    </xf>
    <xf numFmtId="0" fontId="13" fillId="0" borderId="29" xfId="0" applyFont="1" applyBorder="1" applyAlignment="1" applyProtection="1">
      <alignment horizontal="center"/>
    </xf>
    <xf numFmtId="0" fontId="13" fillId="0" borderId="30" xfId="0" applyFont="1" applyBorder="1" applyAlignment="1" applyProtection="1">
      <alignment horizontal="center"/>
    </xf>
    <xf numFmtId="0" fontId="13" fillId="0" borderId="31" xfId="0" applyFont="1" applyBorder="1" applyAlignment="1" applyProtection="1">
      <alignment horizontal="center"/>
    </xf>
    <xf numFmtId="0" fontId="15" fillId="3" borderId="2" xfId="0" applyFont="1" applyFill="1" applyBorder="1" applyAlignment="1" applyProtection="1">
      <alignment horizontal="left" vertical="center" wrapText="1"/>
    </xf>
    <xf numFmtId="0" fontId="15" fillId="7" borderId="12" xfId="0" applyFont="1" applyFill="1" applyBorder="1" applyAlignment="1" applyProtection="1">
      <alignment horizontal="left" vertical="center" wrapText="1"/>
      <protection locked="0"/>
    </xf>
    <xf numFmtId="0" fontId="4" fillId="7" borderId="22" xfId="0" applyFont="1" applyFill="1" applyBorder="1" applyAlignment="1" applyProtection="1">
      <alignment horizontal="center" vertical="center" wrapText="1"/>
    </xf>
    <xf numFmtId="0" fontId="1" fillId="3" borderId="2" xfId="0" applyFont="1" applyFill="1" applyBorder="1" applyAlignment="1" applyProtection="1">
      <alignment horizontal="left" vertical="center" wrapText="1"/>
    </xf>
    <xf numFmtId="0" fontId="4" fillId="7" borderId="0" xfId="0" applyFont="1" applyFill="1" applyBorder="1" applyAlignment="1" applyProtection="1">
      <alignment horizontal="center" vertical="center" wrapText="1"/>
    </xf>
    <xf numFmtId="0" fontId="4" fillId="7" borderId="23"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1" fillId="4" borderId="11" xfId="0" applyFont="1" applyFill="1" applyBorder="1" applyProtection="1"/>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4" fillId="3" borderId="13"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9" fillId="4" borderId="17" xfId="0" applyFont="1" applyFill="1" applyBorder="1" applyAlignment="1">
      <alignment horizontal="center" vertical="center"/>
    </xf>
    <xf numFmtId="0" fontId="3" fillId="7" borderId="11" xfId="0" applyFont="1" applyFill="1" applyBorder="1" applyAlignment="1" applyProtection="1">
      <alignment horizontal="left" vertical="top" wrapText="1"/>
      <protection locked="0"/>
    </xf>
    <xf numFmtId="0" fontId="18" fillId="3" borderId="43" xfId="0" applyFont="1" applyFill="1" applyBorder="1" applyAlignment="1" applyProtection="1">
      <alignment horizontal="center" vertical="center" wrapText="1"/>
    </xf>
    <xf numFmtId="0" fontId="1" fillId="4" borderId="39" xfId="0" applyFont="1" applyFill="1" applyBorder="1" applyAlignment="1" applyProtection="1">
      <alignment horizontal="left" vertical="center" wrapText="1"/>
      <protection locked="0"/>
    </xf>
    <xf numFmtId="0" fontId="1" fillId="4" borderId="39" xfId="0" applyFont="1" applyFill="1" applyBorder="1" applyProtection="1">
      <protection locked="0"/>
    </xf>
    <xf numFmtId="0" fontId="1" fillId="4" borderId="41" xfId="0" applyFont="1" applyFill="1" applyBorder="1" applyProtection="1">
      <protection locked="0"/>
    </xf>
    <xf numFmtId="0" fontId="21" fillId="8" borderId="19"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18" fillId="7" borderId="32" xfId="0" applyFont="1" applyFill="1" applyBorder="1" applyAlignment="1" applyProtection="1">
      <alignment horizontal="center" vertical="center" wrapText="1"/>
      <protection locked="0"/>
    </xf>
    <xf numFmtId="0" fontId="18" fillId="7" borderId="33" xfId="0" applyFont="1" applyFill="1" applyBorder="1" applyAlignment="1" applyProtection="1">
      <alignment horizontal="center" vertical="center" wrapText="1"/>
      <protection locked="0"/>
    </xf>
    <xf numFmtId="0" fontId="18" fillId="7" borderId="34" xfId="0" applyFont="1" applyFill="1" applyBorder="1" applyAlignment="1" applyProtection="1">
      <alignment horizontal="center" vertical="center" wrapText="1"/>
      <protection locked="0"/>
    </xf>
    <xf numFmtId="0" fontId="18" fillId="7" borderId="44" xfId="0" applyFont="1" applyFill="1" applyBorder="1" applyAlignment="1" applyProtection="1">
      <alignment horizontal="center" vertical="center" wrapText="1"/>
      <protection locked="0"/>
    </xf>
    <xf numFmtId="0" fontId="18" fillId="7" borderId="45" xfId="0" applyFont="1" applyFill="1" applyBorder="1" applyAlignment="1" applyProtection="1">
      <alignment horizontal="center" vertical="center" wrapText="1"/>
      <protection locked="0"/>
    </xf>
    <xf numFmtId="0" fontId="18" fillId="7" borderId="46" xfId="0" applyFont="1" applyFill="1" applyBorder="1" applyAlignment="1" applyProtection="1">
      <alignment horizontal="center" vertical="center" wrapText="1"/>
      <protection locked="0"/>
    </xf>
    <xf numFmtId="0" fontId="1" fillId="0" borderId="27"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4" borderId="29" xfId="0" applyFont="1" applyFill="1" applyBorder="1" applyAlignment="1" applyProtection="1">
      <alignment horizontal="center" vertical="center" wrapText="1"/>
      <protection locked="0"/>
    </xf>
    <xf numFmtId="0" fontId="1" fillId="4" borderId="31" xfId="0" applyFont="1" applyFill="1" applyBorder="1" applyAlignment="1" applyProtection="1">
      <alignment horizontal="center" vertical="center" wrapText="1"/>
      <protection locked="0"/>
    </xf>
    <xf numFmtId="0" fontId="18" fillId="3" borderId="29" xfId="0" applyFont="1" applyFill="1" applyBorder="1" applyAlignment="1" applyProtection="1">
      <alignment horizontal="center" vertical="center" wrapText="1"/>
    </xf>
    <xf numFmtId="0" fontId="18" fillId="3" borderId="30" xfId="0" applyFont="1" applyFill="1" applyBorder="1" applyAlignment="1" applyProtection="1">
      <alignment horizontal="center" vertical="center" wrapText="1"/>
    </xf>
    <xf numFmtId="0" fontId="18" fillId="0" borderId="36" xfId="0" applyFont="1" applyBorder="1" applyAlignment="1" applyProtection="1">
      <alignment horizontal="center" vertical="center" wrapText="1"/>
    </xf>
    <xf numFmtId="0" fontId="18" fillId="0" borderId="48" xfId="0" applyFont="1" applyBorder="1" applyAlignment="1" applyProtection="1">
      <alignment horizontal="center" vertical="center" wrapText="1"/>
    </xf>
    <xf numFmtId="0" fontId="16" fillId="0" borderId="9"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1" fillId="4" borderId="29" xfId="0" applyFont="1" applyFill="1" applyBorder="1" applyAlignment="1" applyProtection="1">
      <alignment horizontal="center" vertical="center" wrapText="1"/>
    </xf>
    <xf numFmtId="0" fontId="11" fillId="4" borderId="30" xfId="0" applyFont="1" applyFill="1" applyBorder="1" applyAlignment="1" applyProtection="1">
      <alignment horizontal="center" vertical="center" wrapText="1"/>
    </xf>
    <xf numFmtId="0" fontId="11" fillId="4" borderId="31" xfId="0" applyFont="1" applyFill="1" applyBorder="1" applyAlignment="1" applyProtection="1">
      <alignment horizontal="center" vertical="center" wrapText="1"/>
    </xf>
    <xf numFmtId="0" fontId="1" fillId="0" borderId="3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6" xfId="0" applyFont="1" applyBorder="1" applyAlignment="1" applyProtection="1">
      <alignment horizontal="left" vertical="top" wrapText="1"/>
      <protection locked="0"/>
    </xf>
    <xf numFmtId="0" fontId="18" fillId="4" borderId="7" xfId="0" applyFont="1" applyFill="1" applyBorder="1" applyAlignment="1" applyProtection="1">
      <alignment horizontal="center" vertical="center" wrapText="1"/>
      <protection locked="0"/>
    </xf>
    <xf numFmtId="0" fontId="18" fillId="4" borderId="12" xfId="0" applyFont="1" applyFill="1" applyBorder="1" applyAlignment="1" applyProtection="1">
      <alignment horizontal="center" vertical="center" wrapText="1"/>
      <protection locked="0"/>
    </xf>
    <xf numFmtId="0" fontId="18" fillId="4" borderId="2" xfId="0" applyFont="1" applyFill="1" applyBorder="1" applyProtection="1"/>
    <xf numFmtId="166" fontId="12" fillId="0" borderId="11" xfId="0" applyNumberFormat="1" applyFont="1" applyBorder="1" applyAlignment="1" applyProtection="1">
      <alignment horizontal="center" vertical="center" wrapText="1"/>
      <protection locked="0"/>
    </xf>
    <xf numFmtId="166" fontId="12" fillId="0" borderId="4" xfId="0" applyNumberFormat="1" applyFont="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xf>
    <xf numFmtId="0" fontId="18" fillId="4" borderId="2" xfId="0" applyFont="1" applyFill="1" applyBorder="1" applyAlignment="1" applyProtection="1">
      <alignment horizontal="center" vertical="center" wrapText="1"/>
      <protection locked="0"/>
    </xf>
    <xf numFmtId="0" fontId="18" fillId="4" borderId="3"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xf>
    <xf numFmtId="0" fontId="18" fillId="2" borderId="2"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18" fillId="2" borderId="1"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 fillId="0" borderId="2" xfId="0" applyFont="1" applyBorder="1" applyAlignment="1" applyProtection="1">
      <alignment horizontal="center"/>
    </xf>
    <xf numFmtId="0" fontId="18" fillId="4" borderId="2" xfId="0" applyFont="1" applyFill="1" applyBorder="1" applyAlignment="1" applyProtection="1">
      <alignment horizontal="left" vertical="center" wrapText="1"/>
    </xf>
    <xf numFmtId="0" fontId="1" fillId="0" borderId="3" xfId="0" applyFont="1" applyBorder="1" applyAlignment="1" applyProtection="1">
      <alignment horizontal="center"/>
    </xf>
    <xf numFmtId="0" fontId="11" fillId="2" borderId="1" xfId="0" applyFont="1" applyFill="1" applyBorder="1" applyAlignment="1" applyProtection="1">
      <alignment horizontal="center" vertical="center" wrapText="1"/>
    </xf>
    <xf numFmtId="0" fontId="1" fillId="0" borderId="2" xfId="0" applyFont="1" applyBorder="1" applyProtection="1"/>
    <xf numFmtId="0" fontId="10" fillId="0" borderId="2"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xf>
    <xf numFmtId="0" fontId="1" fillId="0" borderId="3" xfId="0" applyFont="1" applyBorder="1" applyProtection="1"/>
    <xf numFmtId="0" fontId="18" fillId="4" borderId="3" xfId="0" applyFont="1" applyFill="1" applyBorder="1" applyProtection="1"/>
    <xf numFmtId="0" fontId="1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26736</xdr:colOff>
      <xdr:row>0</xdr:row>
      <xdr:rowOff>60157</xdr:rowOff>
    </xdr:from>
    <xdr:to>
      <xdr:col>1</xdr:col>
      <xdr:colOff>1125823</xdr:colOff>
      <xdr:row>2</xdr:row>
      <xdr:rowOff>153736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36" y="60157"/>
          <a:ext cx="2449298" cy="728579"/>
        </a:xfrm>
        <a:prstGeom prst="rect">
          <a:avLst/>
        </a:prstGeom>
      </xdr:spPr>
    </xdr:pic>
    <xdr:clientData/>
  </xdr:twoCellAnchor>
  <xdr:twoCellAnchor editAs="oneCell">
    <xdr:from>
      <xdr:col>6</xdr:col>
      <xdr:colOff>271265</xdr:colOff>
      <xdr:row>0</xdr:row>
      <xdr:rowOff>63500</xdr:rowOff>
    </xdr:from>
    <xdr:to>
      <xdr:col>7</xdr:col>
      <xdr:colOff>1300455</xdr:colOff>
      <xdr:row>2</xdr:row>
      <xdr:rowOff>198406</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31897" y="63500"/>
          <a:ext cx="1952029" cy="7699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412750</xdr:colOff>
          <xdr:row>8</xdr:row>
          <xdr:rowOff>31750</xdr:rowOff>
        </xdr:from>
        <xdr:to>
          <xdr:col>4</xdr:col>
          <xdr:colOff>1028700</xdr:colOff>
          <xdr:row>9</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1041"/>
  <sheetViews>
    <sheetView tabSelected="1" view="pageBreakPreview" topLeftCell="A40" zoomScale="95" zoomScaleNormal="95" zoomScaleSheetLayoutView="95" workbookViewId="0">
      <selection activeCell="A44" sqref="A44:H49"/>
    </sheetView>
  </sheetViews>
  <sheetFormatPr baseColWidth="10" defaultColWidth="12.58203125" defaultRowHeight="15" customHeight="1" x14ac:dyDescent="0.3"/>
  <cols>
    <col min="1" max="1" width="17.75" style="6" customWidth="1"/>
    <col min="2" max="2" width="15.5" style="6" customWidth="1"/>
    <col min="3" max="3" width="13.25" style="6" customWidth="1"/>
    <col min="4" max="4" width="24.4140625" style="6" customWidth="1"/>
    <col min="5" max="5" width="15.1640625" style="6" customWidth="1"/>
    <col min="6" max="6" width="17.6640625" style="6" customWidth="1"/>
    <col min="7" max="7" width="12.1640625" style="6" customWidth="1"/>
    <col min="8" max="8" width="22.08203125" style="6" customWidth="1"/>
    <col min="9" max="9" width="2.75" style="6" hidden="1" customWidth="1"/>
    <col min="10" max="10" width="12.83203125" style="6" hidden="1" customWidth="1"/>
    <col min="11" max="11" width="13.75" style="6" hidden="1" customWidth="1"/>
    <col min="12" max="12" width="23.08203125" style="6" hidden="1" customWidth="1"/>
    <col min="13" max="13" width="13" style="6" hidden="1" customWidth="1"/>
    <col min="14" max="14" width="0.83203125" style="6" hidden="1" customWidth="1"/>
    <col min="15" max="25" width="2.75" style="6" customWidth="1"/>
    <col min="26" max="26" width="12.58203125" style="6" hidden="1" customWidth="1"/>
    <col min="27" max="16384" width="12.58203125" style="6"/>
  </cols>
  <sheetData>
    <row r="1" spans="1:14" s="5" customFormat="1" ht="36" customHeight="1" x14ac:dyDescent="0.3">
      <c r="A1" s="85"/>
      <c r="B1" s="86"/>
      <c r="C1" s="68" t="s">
        <v>70</v>
      </c>
      <c r="D1" s="68"/>
      <c r="E1" s="68"/>
      <c r="F1" s="68"/>
      <c r="G1" s="68"/>
      <c r="H1" s="69"/>
    </row>
    <row r="2" spans="1:14" s="5" customFormat="1" ht="14" customHeight="1" x14ac:dyDescent="0.3">
      <c r="A2" s="87"/>
      <c r="B2" s="88"/>
      <c r="C2" s="72" t="s">
        <v>46</v>
      </c>
      <c r="D2" s="72"/>
      <c r="E2" s="72"/>
      <c r="F2" s="72"/>
      <c r="G2" s="70"/>
      <c r="H2" s="71"/>
    </row>
    <row r="3" spans="1:14" s="5" customFormat="1" ht="17" customHeight="1" x14ac:dyDescent="0.3">
      <c r="A3" s="87"/>
      <c r="B3" s="89"/>
      <c r="C3" s="72"/>
      <c r="D3" s="72"/>
      <c r="E3" s="72"/>
      <c r="F3" s="72"/>
      <c r="G3" s="70"/>
      <c r="H3" s="71"/>
    </row>
    <row r="4" spans="1:14" s="10" customFormat="1" ht="20.5" customHeight="1" thickBot="1" x14ac:dyDescent="0.35">
      <c r="A4" s="110" t="s">
        <v>143</v>
      </c>
      <c r="B4" s="111"/>
      <c r="C4" s="112" t="s">
        <v>47</v>
      </c>
      <c r="D4" s="112"/>
      <c r="E4" s="112" t="s">
        <v>141</v>
      </c>
      <c r="F4" s="112"/>
      <c r="G4" s="113" t="s">
        <v>118</v>
      </c>
      <c r="H4" s="114"/>
    </row>
    <row r="5" spans="1:14" s="10" customFormat="1" ht="6.5" customHeight="1" thickBot="1" x14ac:dyDescent="0.35">
      <c r="A5" s="115"/>
      <c r="B5" s="116"/>
      <c r="C5" s="116"/>
      <c r="D5" s="116"/>
      <c r="E5" s="116"/>
      <c r="F5" s="116"/>
      <c r="G5" s="116"/>
      <c r="H5" s="117"/>
    </row>
    <row r="6" spans="1:14" s="5" customFormat="1" ht="13.9" customHeight="1" x14ac:dyDescent="0.35">
      <c r="A6" s="100" t="s">
        <v>0</v>
      </c>
      <c r="B6" s="101"/>
      <c r="C6" s="101"/>
      <c r="D6" s="101"/>
      <c r="E6" s="101"/>
      <c r="F6" s="101"/>
      <c r="G6" s="101"/>
      <c r="H6" s="102"/>
    </row>
    <row r="7" spans="1:14" s="5" customFormat="1" ht="18.649999999999999" customHeight="1" x14ac:dyDescent="0.35">
      <c r="A7" s="103" t="s">
        <v>1</v>
      </c>
      <c r="B7" s="67"/>
      <c r="C7" s="67"/>
      <c r="D7" s="67"/>
      <c r="E7" s="67"/>
      <c r="F7" s="67"/>
      <c r="G7" s="67"/>
      <c r="H7" s="104"/>
    </row>
    <row r="8" spans="1:14" ht="45" customHeight="1" x14ac:dyDescent="0.3">
      <c r="A8" s="105" t="s">
        <v>126</v>
      </c>
      <c r="B8" s="106"/>
      <c r="C8" s="106"/>
      <c r="D8" s="106"/>
      <c r="E8" s="106"/>
      <c r="F8" s="106"/>
      <c r="G8" s="106"/>
      <c r="H8" s="107"/>
    </row>
    <row r="9" spans="1:14" ht="24.5" customHeight="1" x14ac:dyDescent="0.35">
      <c r="A9" s="82" t="s">
        <v>48</v>
      </c>
      <c r="B9" s="67"/>
      <c r="C9" s="67"/>
      <c r="D9" s="15"/>
      <c r="E9" s="14"/>
      <c r="F9" s="83"/>
      <c r="G9" s="83"/>
      <c r="H9" s="84"/>
      <c r="N9" s="11" t="s">
        <v>49</v>
      </c>
    </row>
    <row r="10" spans="1:14" ht="20" customHeight="1" x14ac:dyDescent="0.35">
      <c r="A10" s="82" t="s">
        <v>52</v>
      </c>
      <c r="B10" s="67"/>
      <c r="C10" s="67"/>
      <c r="D10" s="108"/>
      <c r="E10" s="109"/>
      <c r="F10" s="109"/>
      <c r="G10" s="109"/>
      <c r="H10" s="77"/>
      <c r="N10" s="11" t="s">
        <v>50</v>
      </c>
    </row>
    <row r="11" spans="1:14" ht="16.149999999999999" customHeight="1" x14ac:dyDescent="0.35">
      <c r="A11" s="81" t="s">
        <v>54</v>
      </c>
      <c r="B11" s="67"/>
      <c r="C11" s="67"/>
      <c r="D11" s="21"/>
      <c r="E11" s="78" t="s">
        <v>113</v>
      </c>
      <c r="F11" s="67"/>
      <c r="G11" s="119"/>
      <c r="H11" s="120"/>
      <c r="N11" s="11" t="s">
        <v>51</v>
      </c>
    </row>
    <row r="12" spans="1:14" ht="17.5" customHeight="1" x14ac:dyDescent="0.35">
      <c r="A12" s="73" t="s">
        <v>53</v>
      </c>
      <c r="B12" s="67"/>
      <c r="C12" s="67"/>
      <c r="D12" s="54"/>
      <c r="E12" s="78" t="s">
        <v>63</v>
      </c>
      <c r="F12" s="67"/>
      <c r="G12" s="80"/>
      <c r="H12" s="77"/>
    </row>
    <row r="13" spans="1:14" ht="16.149999999999999" customHeight="1" x14ac:dyDescent="0.35">
      <c r="A13" s="73" t="s">
        <v>2</v>
      </c>
      <c r="B13" s="67"/>
      <c r="C13" s="67"/>
      <c r="D13" s="18"/>
      <c r="E13" s="78" t="s">
        <v>3</v>
      </c>
      <c r="F13" s="67"/>
      <c r="G13" s="91"/>
      <c r="H13" s="92"/>
    </row>
    <row r="14" spans="1:14" ht="21" customHeight="1" x14ac:dyDescent="0.3">
      <c r="A14" s="81" t="s">
        <v>57</v>
      </c>
      <c r="B14" s="79"/>
      <c r="C14" s="79"/>
      <c r="D14" s="43" t="s">
        <v>127</v>
      </c>
      <c r="E14" s="30" t="s">
        <v>55</v>
      </c>
      <c r="F14" s="31" t="s">
        <v>58</v>
      </c>
      <c r="G14" s="54"/>
      <c r="H14" s="25"/>
    </row>
    <row r="15" spans="1:14" ht="30.5" customHeight="1" x14ac:dyDescent="0.35">
      <c r="A15" s="73" t="s">
        <v>112</v>
      </c>
      <c r="B15" s="67"/>
      <c r="C15" s="67"/>
      <c r="D15" s="18">
        <v>0</v>
      </c>
      <c r="E15" s="30" t="s">
        <v>56</v>
      </c>
      <c r="F15" s="31" t="s">
        <v>58</v>
      </c>
      <c r="G15" s="54"/>
      <c r="H15" s="25"/>
    </row>
    <row r="16" spans="1:14" ht="19.149999999999999" customHeight="1" x14ac:dyDescent="0.35">
      <c r="A16" s="73" t="s">
        <v>59</v>
      </c>
      <c r="B16" s="67"/>
      <c r="C16" s="67"/>
      <c r="D16" s="19"/>
      <c r="E16" s="79" t="s">
        <v>4</v>
      </c>
      <c r="F16" s="67"/>
      <c r="G16" s="80"/>
      <c r="H16" s="77"/>
    </row>
    <row r="17" spans="1:26" ht="30.5" customHeight="1" x14ac:dyDescent="0.35">
      <c r="A17" s="73" t="s">
        <v>60</v>
      </c>
      <c r="B17" s="67"/>
      <c r="C17" s="67"/>
      <c r="D17" s="20">
        <v>0</v>
      </c>
      <c r="E17" s="79" t="s">
        <v>5</v>
      </c>
      <c r="F17" s="67"/>
      <c r="G17" s="80"/>
      <c r="H17" s="77"/>
    </row>
    <row r="18" spans="1:26" ht="18" customHeight="1" x14ac:dyDescent="0.35">
      <c r="A18" s="73" t="s">
        <v>61</v>
      </c>
      <c r="B18" s="67"/>
      <c r="C18" s="67"/>
      <c r="D18" s="42">
        <f>D13+D19</f>
        <v>0</v>
      </c>
      <c r="E18" s="74" t="s">
        <v>64</v>
      </c>
      <c r="F18" s="75"/>
      <c r="G18" s="76"/>
      <c r="H18" s="77"/>
    </row>
    <row r="19" spans="1:26" ht="28" customHeight="1" x14ac:dyDescent="0.35">
      <c r="A19" s="73" t="s">
        <v>119</v>
      </c>
      <c r="B19" s="67"/>
      <c r="C19" s="67"/>
      <c r="D19" s="20">
        <v>0</v>
      </c>
      <c r="E19" s="74" t="s">
        <v>114</v>
      </c>
      <c r="F19" s="75"/>
      <c r="G19" s="90"/>
      <c r="H19" s="77"/>
      <c r="L19" s="7">
        <f>D15-B29</f>
        <v>0</v>
      </c>
    </row>
    <row r="20" spans="1:26" ht="28" customHeight="1" x14ac:dyDescent="0.35">
      <c r="A20" s="81" t="s">
        <v>6</v>
      </c>
      <c r="B20" s="67"/>
      <c r="C20" s="67"/>
      <c r="D20" s="94" t="s">
        <v>128</v>
      </c>
      <c r="E20" s="94"/>
      <c r="F20" s="12" t="s">
        <v>65</v>
      </c>
      <c r="G20" s="95"/>
      <c r="H20" s="96"/>
    </row>
    <row r="21" spans="1:26" ht="39" customHeight="1" x14ac:dyDescent="0.35">
      <c r="A21" s="81" t="s">
        <v>62</v>
      </c>
      <c r="B21" s="67"/>
      <c r="C21" s="67"/>
      <c r="D21" s="118" t="s">
        <v>129</v>
      </c>
      <c r="E21" s="141"/>
      <c r="F21" s="141"/>
      <c r="G21" s="141"/>
      <c r="H21" s="142"/>
    </row>
    <row r="22" spans="1:26" ht="53" customHeight="1" x14ac:dyDescent="0.35">
      <c r="A22" s="81" t="s">
        <v>7</v>
      </c>
      <c r="B22" s="67"/>
      <c r="C22" s="67"/>
      <c r="D22" s="118"/>
      <c r="E22" s="139"/>
      <c r="F22" s="139"/>
      <c r="G22" s="139"/>
      <c r="H22" s="140"/>
    </row>
    <row r="23" spans="1:26" ht="24" customHeight="1" x14ac:dyDescent="0.35">
      <c r="A23" s="81" t="s">
        <v>8</v>
      </c>
      <c r="B23" s="67"/>
      <c r="C23" s="67"/>
      <c r="D23" s="147"/>
      <c r="E23" s="148"/>
      <c r="F23" s="29" t="s">
        <v>9</v>
      </c>
      <c r="G23" s="118" t="s">
        <v>66</v>
      </c>
      <c r="H23" s="77"/>
      <c r="N23" s="11" t="s">
        <v>66</v>
      </c>
    </row>
    <row r="24" spans="1:26" ht="23.5" customHeight="1" x14ac:dyDescent="0.35">
      <c r="A24" s="81" t="s">
        <v>10</v>
      </c>
      <c r="B24" s="67"/>
      <c r="C24" s="67"/>
      <c r="D24" s="118"/>
      <c r="E24" s="109"/>
      <c r="F24" s="109"/>
      <c r="G24" s="109"/>
      <c r="H24" s="77"/>
      <c r="N24" s="11" t="s">
        <v>67</v>
      </c>
    </row>
    <row r="25" spans="1:26" ht="36.5" customHeight="1" x14ac:dyDescent="0.35">
      <c r="A25" s="143" t="s">
        <v>87</v>
      </c>
      <c r="B25" s="67"/>
      <c r="C25" s="67"/>
      <c r="D25" s="155" t="s">
        <v>130</v>
      </c>
      <c r="E25" s="156"/>
      <c r="F25" s="156"/>
      <c r="G25" s="156"/>
      <c r="H25" s="157"/>
    </row>
    <row r="26" spans="1:26" ht="28" customHeight="1" x14ac:dyDescent="0.35">
      <c r="A26" s="144" t="s">
        <v>11</v>
      </c>
      <c r="B26" s="145"/>
      <c r="C26" s="145"/>
      <c r="D26" s="145"/>
      <c r="E26" s="145"/>
      <c r="F26" s="145"/>
      <c r="G26" s="145"/>
      <c r="H26" s="146"/>
      <c r="M26" s="1"/>
    </row>
    <row r="27" spans="1:26" ht="13" customHeight="1" x14ac:dyDescent="0.3">
      <c r="A27" s="97"/>
      <c r="B27" s="98"/>
      <c r="C27" s="98"/>
      <c r="D27" s="98"/>
      <c r="E27" s="98"/>
      <c r="F27" s="98"/>
      <c r="G27" s="98"/>
      <c r="H27" s="99"/>
    </row>
    <row r="28" spans="1:26" ht="39" customHeight="1" x14ac:dyDescent="0.3">
      <c r="A28" s="51" t="s">
        <v>12</v>
      </c>
      <c r="B28" s="23" t="s">
        <v>13</v>
      </c>
      <c r="C28" s="23" t="s">
        <v>14</v>
      </c>
      <c r="D28" s="23" t="s">
        <v>15</v>
      </c>
      <c r="E28" s="23" t="s">
        <v>12</v>
      </c>
      <c r="F28" s="23" t="s">
        <v>13</v>
      </c>
      <c r="G28" s="13" t="s">
        <v>14</v>
      </c>
      <c r="H28" s="26" t="s">
        <v>15</v>
      </c>
      <c r="Z28" s="6" t="s">
        <v>84</v>
      </c>
    </row>
    <row r="29" spans="1:26" ht="12.75" customHeight="1" x14ac:dyDescent="0.3">
      <c r="A29" s="32" t="s">
        <v>16</v>
      </c>
      <c r="B29" s="16"/>
      <c r="C29" s="16"/>
      <c r="D29" s="17">
        <f t="shared" ref="D29:D34" si="0">IF($D$18&lt;&gt;0,B29/$D$18,0)</f>
        <v>0</v>
      </c>
      <c r="E29" s="33" t="s">
        <v>17</v>
      </c>
      <c r="F29" s="16"/>
      <c r="G29" s="55"/>
      <c r="H29" s="35">
        <f t="shared" ref="H29:H34" si="1">IF($D$18&lt;&gt;0,F29/$D$18,0)</f>
        <v>0</v>
      </c>
      <c r="M29" s="8"/>
      <c r="Z29" s="6" t="s">
        <v>72</v>
      </c>
    </row>
    <row r="30" spans="1:26" ht="12.75" customHeight="1" x14ac:dyDescent="0.3">
      <c r="A30" s="32" t="s">
        <v>18</v>
      </c>
      <c r="B30" s="16"/>
      <c r="C30" s="16"/>
      <c r="D30" s="17">
        <f t="shared" si="0"/>
        <v>0</v>
      </c>
      <c r="E30" s="33" t="s">
        <v>19</v>
      </c>
      <c r="F30" s="16"/>
      <c r="G30" s="55"/>
      <c r="H30" s="35">
        <f t="shared" si="1"/>
        <v>0</v>
      </c>
      <c r="M30" s="9"/>
      <c r="Z30" s="6" t="s">
        <v>73</v>
      </c>
    </row>
    <row r="31" spans="1:26" ht="12.75" customHeight="1" x14ac:dyDescent="0.3">
      <c r="A31" s="32" t="s">
        <v>20</v>
      </c>
      <c r="B31" s="16"/>
      <c r="C31" s="16"/>
      <c r="D31" s="17">
        <f t="shared" si="0"/>
        <v>0</v>
      </c>
      <c r="E31" s="33" t="s">
        <v>21</v>
      </c>
      <c r="F31" s="16"/>
      <c r="G31" s="55"/>
      <c r="H31" s="35">
        <f t="shared" si="1"/>
        <v>0</v>
      </c>
      <c r="K31" s="6">
        <f>100/13973333</f>
        <v>7.1564887203360855E-6</v>
      </c>
      <c r="M31" s="9"/>
      <c r="Z31" s="6" t="s">
        <v>74</v>
      </c>
    </row>
    <row r="32" spans="1:26" ht="12.75" customHeight="1" x14ac:dyDescent="0.3">
      <c r="A32" s="32" t="s">
        <v>22</v>
      </c>
      <c r="B32" s="16"/>
      <c r="C32" s="16"/>
      <c r="D32" s="17">
        <f t="shared" si="0"/>
        <v>0</v>
      </c>
      <c r="E32" s="33" t="s">
        <v>23</v>
      </c>
      <c r="F32" s="16"/>
      <c r="G32" s="55"/>
      <c r="H32" s="35">
        <f t="shared" si="1"/>
        <v>0</v>
      </c>
      <c r="M32" s="9"/>
      <c r="Z32" s="6" t="s">
        <v>75</v>
      </c>
    </row>
    <row r="33" spans="1:26" ht="12.75" customHeight="1" x14ac:dyDescent="0.3">
      <c r="A33" s="32" t="s">
        <v>24</v>
      </c>
      <c r="B33" s="16"/>
      <c r="C33" s="16"/>
      <c r="D33" s="17">
        <f t="shared" si="0"/>
        <v>0</v>
      </c>
      <c r="E33" s="33" t="s">
        <v>25</v>
      </c>
      <c r="F33" s="16"/>
      <c r="G33" s="55"/>
      <c r="H33" s="35">
        <f t="shared" si="1"/>
        <v>0</v>
      </c>
      <c r="M33" s="9"/>
      <c r="Z33" s="6" t="s">
        <v>76</v>
      </c>
    </row>
    <row r="34" spans="1:26" ht="12.75" customHeight="1" x14ac:dyDescent="0.3">
      <c r="A34" s="32" t="s">
        <v>26</v>
      </c>
      <c r="B34" s="16"/>
      <c r="C34" s="16"/>
      <c r="D34" s="17">
        <f t="shared" si="0"/>
        <v>0</v>
      </c>
      <c r="E34" s="33" t="s">
        <v>27</v>
      </c>
      <c r="F34" s="16"/>
      <c r="G34" s="55"/>
      <c r="H34" s="35">
        <f t="shared" si="1"/>
        <v>0</v>
      </c>
      <c r="M34" s="8"/>
      <c r="Z34" s="6" t="s">
        <v>77</v>
      </c>
    </row>
    <row r="35" spans="1:26" ht="21" customHeight="1" x14ac:dyDescent="0.3">
      <c r="A35" s="164" t="s">
        <v>68</v>
      </c>
      <c r="B35" s="165"/>
      <c r="C35" s="29">
        <f>SUM(B29:B34,F29:F34)</f>
        <v>0</v>
      </c>
      <c r="D35" s="34">
        <f>SUM(D29:D34,H29:H34)</f>
        <v>0</v>
      </c>
      <c r="E35" s="93" t="s">
        <v>69</v>
      </c>
      <c r="F35" s="93"/>
      <c r="G35" s="93"/>
      <c r="H35" s="36">
        <f>D18-C35</f>
        <v>0</v>
      </c>
      <c r="M35" s="8"/>
      <c r="Z35" s="6" t="s">
        <v>78</v>
      </c>
    </row>
    <row r="36" spans="1:26" ht="15" customHeight="1" x14ac:dyDescent="0.3">
      <c r="A36" s="152" t="s">
        <v>28</v>
      </c>
      <c r="B36" s="153"/>
      <c r="C36" s="153"/>
      <c r="D36" s="153"/>
      <c r="E36" s="153"/>
      <c r="F36" s="153"/>
      <c r="G36" s="153"/>
      <c r="H36" s="154"/>
      <c r="M36" s="7"/>
      <c r="Z36" s="6" t="s">
        <v>79</v>
      </c>
    </row>
    <row r="37" spans="1:26" ht="28" customHeight="1" x14ac:dyDescent="0.35">
      <c r="A37" s="103" t="s">
        <v>140</v>
      </c>
      <c r="B37" s="67"/>
      <c r="C37" s="22"/>
      <c r="D37" s="151" t="s">
        <v>29</v>
      </c>
      <c r="E37" s="67"/>
      <c r="F37" s="67"/>
      <c r="G37" s="158">
        <f>IF(C37&lt;=1750905,1750905,IF(C37*40%&lt;=1750905,1750905,C37*40%))</f>
        <v>1750905</v>
      </c>
      <c r="H37" s="159"/>
      <c r="J37" s="2">
        <f>G37</f>
        <v>1750905</v>
      </c>
      <c r="Z37" s="6" t="s">
        <v>80</v>
      </c>
    </row>
    <row r="38" spans="1:26" ht="29" customHeight="1" x14ac:dyDescent="0.3">
      <c r="A38" s="103" t="s">
        <v>30</v>
      </c>
      <c r="B38" s="67"/>
      <c r="C38" s="67"/>
      <c r="D38" s="213" t="s">
        <v>31</v>
      </c>
      <c r="E38" s="214"/>
      <c r="F38" s="214"/>
      <c r="G38" s="214"/>
      <c r="H38" s="26" t="s">
        <v>121</v>
      </c>
      <c r="Z38" s="6" t="s">
        <v>81</v>
      </c>
    </row>
    <row r="39" spans="1:26" ht="18" customHeight="1" x14ac:dyDescent="0.35">
      <c r="A39" s="160"/>
      <c r="B39" s="67"/>
      <c r="C39" s="67"/>
      <c r="D39" s="151" t="s">
        <v>32</v>
      </c>
      <c r="E39" s="67"/>
      <c r="F39" s="52" t="s">
        <v>33</v>
      </c>
      <c r="G39" s="52" t="s">
        <v>34</v>
      </c>
      <c r="H39" s="62"/>
      <c r="Z39" s="6" t="s">
        <v>82</v>
      </c>
    </row>
    <row r="40" spans="1:26" ht="16.5" customHeight="1" x14ac:dyDescent="0.35">
      <c r="A40" s="66" t="s">
        <v>35</v>
      </c>
      <c r="B40" s="67"/>
      <c r="C40" s="24">
        <f>G37*12.5%</f>
        <v>218863.125</v>
      </c>
      <c r="D40" s="149" t="s">
        <v>35</v>
      </c>
      <c r="E40" s="150"/>
      <c r="F40" s="22"/>
      <c r="G40" s="40">
        <f>F40-C40</f>
        <v>-218863.125</v>
      </c>
      <c r="H40" s="63"/>
      <c r="Z40" s="6" t="s">
        <v>83</v>
      </c>
    </row>
    <row r="41" spans="1:26" ht="16.5" customHeight="1" x14ac:dyDescent="0.35">
      <c r="A41" s="66" t="s">
        <v>36</v>
      </c>
      <c r="B41" s="67"/>
      <c r="C41" s="24">
        <f>+G37*16%</f>
        <v>280144.8</v>
      </c>
      <c r="D41" s="149" t="s">
        <v>36</v>
      </c>
      <c r="E41" s="150"/>
      <c r="F41" s="22"/>
      <c r="G41" s="40">
        <f>F41-C41</f>
        <v>-280144.8</v>
      </c>
      <c r="H41" s="62"/>
      <c r="J41" s="3"/>
      <c r="L41" s="2"/>
    </row>
    <row r="42" spans="1:26" ht="16.5" customHeight="1" thickBot="1" x14ac:dyDescent="0.35">
      <c r="A42" s="57" t="s">
        <v>37</v>
      </c>
      <c r="B42" s="50">
        <v>1</v>
      </c>
      <c r="C42" s="65">
        <f>IF(B42=1,$G$37*0.00522,IF(B42=2,$G$37*0.01044,IF(B42=3,$G$37*0.02436,IF(B42=4,$G$37*0.0435,IF(B42=5,$G$37*0.0696,"")))))</f>
        <v>9139.7240999999995</v>
      </c>
      <c r="D42" s="215" t="s">
        <v>37</v>
      </c>
      <c r="E42" s="216"/>
      <c r="F42" s="44"/>
      <c r="G42" s="41">
        <f>F42-C42</f>
        <v>-9139.7240999999995</v>
      </c>
      <c r="H42" s="64"/>
      <c r="K42" s="6">
        <v>1</v>
      </c>
    </row>
    <row r="43" spans="1:26" ht="13.5" customHeight="1" thickBot="1" x14ac:dyDescent="0.35">
      <c r="A43" s="121" t="s">
        <v>38</v>
      </c>
      <c r="B43" s="122"/>
      <c r="C43" s="122"/>
      <c r="D43" s="122"/>
      <c r="E43" s="122"/>
      <c r="F43" s="122"/>
      <c r="G43" s="122"/>
      <c r="H43" s="123"/>
      <c r="J43" s="4"/>
      <c r="K43" s="6">
        <v>2</v>
      </c>
    </row>
    <row r="44" spans="1:26" ht="16" customHeight="1" x14ac:dyDescent="0.3">
      <c r="A44" s="130" t="s">
        <v>88</v>
      </c>
      <c r="B44" s="131"/>
      <c r="C44" s="131"/>
      <c r="D44" s="131"/>
      <c r="E44" s="131"/>
      <c r="F44" s="131"/>
      <c r="G44" s="131"/>
      <c r="H44" s="132"/>
      <c r="J44" s="4"/>
      <c r="K44" s="6">
        <v>3</v>
      </c>
    </row>
    <row r="45" spans="1:26" ht="16" customHeight="1" x14ac:dyDescent="0.3">
      <c r="A45" s="133"/>
      <c r="B45" s="134"/>
      <c r="C45" s="134"/>
      <c r="D45" s="134"/>
      <c r="E45" s="134"/>
      <c r="F45" s="134"/>
      <c r="G45" s="134"/>
      <c r="H45" s="135"/>
      <c r="J45" s="4"/>
      <c r="K45" s="6">
        <v>4</v>
      </c>
    </row>
    <row r="46" spans="1:26" ht="16" customHeight="1" x14ac:dyDescent="0.3">
      <c r="A46" s="133"/>
      <c r="B46" s="134"/>
      <c r="C46" s="134"/>
      <c r="D46" s="134"/>
      <c r="E46" s="134"/>
      <c r="F46" s="134"/>
      <c r="G46" s="134"/>
      <c r="H46" s="135"/>
      <c r="J46" s="4"/>
      <c r="K46" s="6">
        <v>5</v>
      </c>
    </row>
    <row r="47" spans="1:26" ht="21" customHeight="1" x14ac:dyDescent="0.3">
      <c r="A47" s="133"/>
      <c r="B47" s="134"/>
      <c r="C47" s="134"/>
      <c r="D47" s="134"/>
      <c r="E47" s="134"/>
      <c r="F47" s="134"/>
      <c r="G47" s="134"/>
      <c r="H47" s="135"/>
      <c r="J47" s="4"/>
    </row>
    <row r="48" spans="1:26" ht="24" customHeight="1" x14ac:dyDescent="0.3">
      <c r="A48" s="133"/>
      <c r="B48" s="134"/>
      <c r="C48" s="134"/>
      <c r="D48" s="134"/>
      <c r="E48" s="134"/>
      <c r="F48" s="134"/>
      <c r="G48" s="134"/>
      <c r="H48" s="135"/>
      <c r="J48" s="4"/>
    </row>
    <row r="49" spans="1:10" ht="24.5" customHeight="1" thickBot="1" x14ac:dyDescent="0.35">
      <c r="A49" s="136"/>
      <c r="B49" s="137"/>
      <c r="C49" s="137"/>
      <c r="D49" s="137"/>
      <c r="E49" s="137"/>
      <c r="F49" s="137"/>
      <c r="G49" s="137"/>
      <c r="H49" s="138"/>
      <c r="J49" s="2"/>
    </row>
    <row r="50" spans="1:10" ht="11" customHeight="1" thickBot="1" x14ac:dyDescent="0.35">
      <c r="A50" s="161"/>
      <c r="B50" s="162"/>
      <c r="C50" s="162"/>
      <c r="D50" s="162"/>
      <c r="E50" s="162"/>
      <c r="F50" s="162"/>
      <c r="G50" s="162"/>
      <c r="H50" s="163"/>
      <c r="J50" s="2"/>
    </row>
    <row r="51" spans="1:10" ht="18.5" customHeight="1" x14ac:dyDescent="0.3">
      <c r="A51" s="124" t="s">
        <v>39</v>
      </c>
      <c r="B51" s="125"/>
      <c r="C51" s="125"/>
      <c r="D51" s="125"/>
      <c r="E51" s="125"/>
      <c r="F51" s="125"/>
      <c r="G51" s="125"/>
      <c r="H51" s="126"/>
    </row>
    <row r="52" spans="1:10" ht="23.5" customHeight="1" x14ac:dyDescent="0.3">
      <c r="A52" s="127" t="s">
        <v>123</v>
      </c>
      <c r="B52" s="128"/>
      <c r="C52" s="128"/>
      <c r="D52" s="128"/>
      <c r="E52" s="128"/>
      <c r="F52" s="128"/>
      <c r="G52" s="128"/>
      <c r="H52" s="129"/>
      <c r="J52" s="2"/>
    </row>
    <row r="53" spans="1:10" ht="18" customHeight="1" x14ac:dyDescent="0.3">
      <c r="A53" s="127" t="s">
        <v>144</v>
      </c>
      <c r="B53" s="128"/>
      <c r="C53" s="128"/>
      <c r="D53" s="128"/>
      <c r="E53" s="128"/>
      <c r="F53" s="128"/>
      <c r="G53" s="186" t="s">
        <v>131</v>
      </c>
      <c r="H53" s="187"/>
      <c r="J53" s="2"/>
    </row>
    <row r="54" spans="1:10" ht="21" customHeight="1" x14ac:dyDescent="0.3">
      <c r="A54" s="127" t="s">
        <v>139</v>
      </c>
      <c r="B54" s="128"/>
      <c r="C54" s="128"/>
      <c r="D54" s="128"/>
      <c r="E54" s="128"/>
      <c r="F54" s="128"/>
      <c r="G54" s="128"/>
      <c r="H54" s="129"/>
      <c r="J54" s="2"/>
    </row>
    <row r="55" spans="1:10" ht="20.5" customHeight="1" thickBot="1" x14ac:dyDescent="0.35">
      <c r="A55" s="103" t="s">
        <v>40</v>
      </c>
      <c r="B55" s="194" t="s">
        <v>124</v>
      </c>
      <c r="C55" s="195"/>
      <c r="D55" s="195"/>
      <c r="E55" s="195"/>
      <c r="F55" s="195"/>
      <c r="G55" s="195"/>
      <c r="H55" s="196"/>
    </row>
    <row r="56" spans="1:10" ht="19" customHeight="1" thickBot="1" x14ac:dyDescent="0.35">
      <c r="A56" s="193"/>
      <c r="B56" s="58">
        <f>H40</f>
        <v>0</v>
      </c>
      <c r="C56" s="59">
        <f>H39</f>
        <v>0</v>
      </c>
      <c r="D56" s="60">
        <f>H42</f>
        <v>0</v>
      </c>
      <c r="E56" s="61">
        <f>H41</f>
        <v>0</v>
      </c>
      <c r="F56" s="60" t="s">
        <v>132</v>
      </c>
      <c r="G56" s="217"/>
      <c r="H56" s="218"/>
    </row>
    <row r="57" spans="1:10" ht="10" customHeight="1" thickBot="1" x14ac:dyDescent="0.35">
      <c r="A57" s="180"/>
      <c r="B57" s="182"/>
      <c r="C57" s="182"/>
      <c r="D57" s="182"/>
      <c r="E57" s="182"/>
      <c r="F57" s="182"/>
      <c r="G57" s="182"/>
      <c r="H57" s="183"/>
    </row>
    <row r="58" spans="1:10" ht="19" customHeight="1" thickBot="1" x14ac:dyDescent="0.35">
      <c r="A58" s="188" t="s">
        <v>89</v>
      </c>
      <c r="B58" s="189"/>
      <c r="C58" s="189"/>
      <c r="D58" s="189"/>
      <c r="E58" s="189"/>
      <c r="F58" s="189"/>
      <c r="G58" s="189"/>
      <c r="H58" s="190"/>
    </row>
    <row r="59" spans="1:10" ht="28" customHeight="1" thickBot="1" x14ac:dyDescent="0.35">
      <c r="A59" s="180"/>
      <c r="B59" s="37" t="s">
        <v>90</v>
      </c>
      <c r="C59" s="191" t="s">
        <v>91</v>
      </c>
      <c r="D59" s="191"/>
      <c r="E59" s="38" t="s">
        <v>92</v>
      </c>
      <c r="F59" s="39" t="s">
        <v>95</v>
      </c>
      <c r="G59" s="197"/>
      <c r="H59" s="198"/>
    </row>
    <row r="60" spans="1:10" ht="15.5" x14ac:dyDescent="0.3">
      <c r="A60" s="180"/>
      <c r="B60" s="56">
        <v>1</v>
      </c>
      <c r="C60" s="192" t="s">
        <v>133</v>
      </c>
      <c r="D60" s="192"/>
      <c r="E60" s="45" t="s">
        <v>110</v>
      </c>
      <c r="F60" s="46" t="s">
        <v>110</v>
      </c>
      <c r="G60" s="199"/>
      <c r="H60" s="200"/>
    </row>
    <row r="61" spans="1:10" ht="15.5" x14ac:dyDescent="0.3">
      <c r="A61" s="180"/>
      <c r="B61" s="51">
        <v>2</v>
      </c>
      <c r="C61" s="181" t="s">
        <v>111</v>
      </c>
      <c r="D61" s="181"/>
      <c r="E61" s="47" t="s">
        <v>110</v>
      </c>
      <c r="F61" s="48"/>
      <c r="G61" s="199"/>
      <c r="H61" s="200"/>
    </row>
    <row r="62" spans="1:10" ht="15.5" x14ac:dyDescent="0.3">
      <c r="A62" s="180"/>
      <c r="B62" s="51">
        <v>3</v>
      </c>
      <c r="C62" s="178" t="s">
        <v>108</v>
      </c>
      <c r="D62" s="178"/>
      <c r="E62" s="47" t="s">
        <v>110</v>
      </c>
      <c r="F62" s="48" t="s">
        <v>110</v>
      </c>
      <c r="G62" s="199"/>
      <c r="H62" s="200"/>
    </row>
    <row r="63" spans="1:10" ht="15.5" x14ac:dyDescent="0.3">
      <c r="A63" s="180"/>
      <c r="B63" s="51">
        <v>4</v>
      </c>
      <c r="C63" s="178" t="s">
        <v>109</v>
      </c>
      <c r="D63" s="178"/>
      <c r="E63" s="47" t="s">
        <v>110</v>
      </c>
      <c r="F63" s="48" t="s">
        <v>110</v>
      </c>
      <c r="G63" s="199"/>
      <c r="H63" s="200"/>
    </row>
    <row r="64" spans="1:10" ht="15.5" x14ac:dyDescent="0.3">
      <c r="A64" s="180"/>
      <c r="B64" s="51">
        <v>5</v>
      </c>
      <c r="C64" s="178" t="s">
        <v>93</v>
      </c>
      <c r="D64" s="178"/>
      <c r="E64" s="47" t="s">
        <v>110</v>
      </c>
      <c r="F64" s="48" t="s">
        <v>110</v>
      </c>
      <c r="G64" s="199"/>
      <c r="H64" s="200"/>
    </row>
    <row r="65" spans="1:8" ht="15.5" x14ac:dyDescent="0.3">
      <c r="A65" s="180"/>
      <c r="B65" s="51">
        <v>6</v>
      </c>
      <c r="C65" s="178" t="s">
        <v>96</v>
      </c>
      <c r="D65" s="178"/>
      <c r="E65" s="47" t="s">
        <v>110</v>
      </c>
      <c r="F65" s="48" t="s">
        <v>110</v>
      </c>
      <c r="G65" s="199"/>
      <c r="H65" s="200"/>
    </row>
    <row r="66" spans="1:8" ht="15.5" x14ac:dyDescent="0.3">
      <c r="A66" s="180"/>
      <c r="B66" s="51">
        <v>7</v>
      </c>
      <c r="C66" s="178" t="s">
        <v>97</v>
      </c>
      <c r="D66" s="178"/>
      <c r="E66" s="47" t="s">
        <v>110</v>
      </c>
      <c r="F66" s="49"/>
      <c r="G66" s="199"/>
      <c r="H66" s="200"/>
    </row>
    <row r="67" spans="1:8" ht="15.5" x14ac:dyDescent="0.3">
      <c r="A67" s="180"/>
      <c r="B67" s="51">
        <v>8</v>
      </c>
      <c r="C67" s="178" t="s">
        <v>94</v>
      </c>
      <c r="D67" s="178"/>
      <c r="E67" s="47" t="s">
        <v>110</v>
      </c>
      <c r="F67" s="49"/>
      <c r="G67" s="199"/>
      <c r="H67" s="200"/>
    </row>
    <row r="68" spans="1:8" ht="15.5" x14ac:dyDescent="0.3">
      <c r="A68" s="180"/>
      <c r="B68" s="51">
        <v>9</v>
      </c>
      <c r="C68" s="178" t="s">
        <v>98</v>
      </c>
      <c r="D68" s="178"/>
      <c r="E68" s="47" t="s">
        <v>110</v>
      </c>
      <c r="F68" s="49"/>
      <c r="G68" s="199"/>
      <c r="H68" s="200"/>
    </row>
    <row r="69" spans="1:8" ht="26.5" customHeight="1" x14ac:dyDescent="0.3">
      <c r="A69" s="180"/>
      <c r="B69" s="51">
        <v>10</v>
      </c>
      <c r="C69" s="178" t="s">
        <v>99</v>
      </c>
      <c r="D69" s="178"/>
      <c r="E69" s="47" t="s">
        <v>110</v>
      </c>
      <c r="F69" s="49"/>
      <c r="G69" s="199"/>
      <c r="H69" s="200"/>
    </row>
    <row r="70" spans="1:8" ht="15.5" x14ac:dyDescent="0.3">
      <c r="A70" s="180"/>
      <c r="B70" s="51">
        <v>11</v>
      </c>
      <c r="C70" s="181" t="s">
        <v>100</v>
      </c>
      <c r="D70" s="181"/>
      <c r="E70" s="47" t="s">
        <v>110</v>
      </c>
      <c r="F70" s="49"/>
      <c r="G70" s="199"/>
      <c r="H70" s="200"/>
    </row>
    <row r="71" spans="1:8" ht="15.5" x14ac:dyDescent="0.3">
      <c r="A71" s="180"/>
      <c r="B71" s="51">
        <v>12</v>
      </c>
      <c r="C71" s="178" t="s">
        <v>101</v>
      </c>
      <c r="D71" s="178"/>
      <c r="E71" s="47" t="s">
        <v>110</v>
      </c>
      <c r="F71" s="49"/>
      <c r="G71" s="199"/>
      <c r="H71" s="200"/>
    </row>
    <row r="72" spans="1:8" ht="15.5" x14ac:dyDescent="0.3">
      <c r="A72" s="180"/>
      <c r="B72" s="51">
        <v>13</v>
      </c>
      <c r="C72" s="178" t="s">
        <v>102</v>
      </c>
      <c r="D72" s="178"/>
      <c r="E72" s="47"/>
      <c r="F72" s="49"/>
      <c r="G72" s="199"/>
      <c r="H72" s="200"/>
    </row>
    <row r="73" spans="1:8" ht="15.5" x14ac:dyDescent="0.3">
      <c r="A73" s="180"/>
      <c r="B73" s="51">
        <v>14</v>
      </c>
      <c r="C73" s="178" t="s">
        <v>103</v>
      </c>
      <c r="D73" s="178"/>
      <c r="E73" s="47"/>
      <c r="F73" s="49"/>
      <c r="G73" s="199"/>
      <c r="H73" s="200"/>
    </row>
    <row r="74" spans="1:8" ht="15.5" x14ac:dyDescent="0.3">
      <c r="A74" s="180"/>
      <c r="B74" s="51">
        <v>15</v>
      </c>
      <c r="C74" s="178" t="s">
        <v>104</v>
      </c>
      <c r="D74" s="178"/>
      <c r="E74" s="47" t="s">
        <v>110</v>
      </c>
      <c r="F74" s="49"/>
      <c r="G74" s="199"/>
      <c r="H74" s="200"/>
    </row>
    <row r="75" spans="1:8" ht="15.5" x14ac:dyDescent="0.3">
      <c r="A75" s="180"/>
      <c r="B75" s="51">
        <v>16</v>
      </c>
      <c r="C75" s="178" t="s">
        <v>105</v>
      </c>
      <c r="D75" s="178"/>
      <c r="E75" s="47" t="s">
        <v>110</v>
      </c>
      <c r="F75" s="48" t="s">
        <v>110</v>
      </c>
      <c r="G75" s="199"/>
      <c r="H75" s="200"/>
    </row>
    <row r="76" spans="1:8" ht="15.5" x14ac:dyDescent="0.3">
      <c r="A76" s="180"/>
      <c r="B76" s="51">
        <v>17</v>
      </c>
      <c r="C76" s="178" t="s">
        <v>106</v>
      </c>
      <c r="D76" s="178"/>
      <c r="E76" s="47"/>
      <c r="F76" s="48"/>
      <c r="G76" s="199"/>
      <c r="H76" s="200"/>
    </row>
    <row r="77" spans="1:8" ht="15.5" x14ac:dyDescent="0.3">
      <c r="A77" s="180"/>
      <c r="B77" s="51">
        <v>18</v>
      </c>
      <c r="C77" s="178" t="s">
        <v>107</v>
      </c>
      <c r="D77" s="178"/>
      <c r="E77" s="47"/>
      <c r="F77" s="48"/>
      <c r="G77" s="199"/>
      <c r="H77" s="200"/>
    </row>
    <row r="78" spans="1:8" ht="14.5" customHeight="1" thickBot="1" x14ac:dyDescent="0.35">
      <c r="A78" s="180"/>
      <c r="B78" s="53">
        <v>19</v>
      </c>
      <c r="C78" s="179" t="s">
        <v>134</v>
      </c>
      <c r="D78" s="179"/>
      <c r="E78" s="27"/>
      <c r="F78" s="28"/>
      <c r="G78" s="199"/>
      <c r="H78" s="200"/>
    </row>
    <row r="79" spans="1:8" ht="7.5" customHeight="1" thickBot="1" x14ac:dyDescent="0.35">
      <c r="A79" s="180"/>
      <c r="B79" s="182"/>
      <c r="C79" s="182"/>
      <c r="D79" s="182"/>
      <c r="E79" s="182"/>
      <c r="F79" s="182"/>
      <c r="G79" s="182"/>
      <c r="H79" s="183"/>
    </row>
    <row r="80" spans="1:8" ht="14" x14ac:dyDescent="0.3">
      <c r="A80" s="184" t="s">
        <v>41</v>
      </c>
      <c r="B80" s="185"/>
      <c r="C80" s="185"/>
      <c r="D80" s="185"/>
      <c r="E80" s="231" t="s">
        <v>135</v>
      </c>
      <c r="F80" s="231"/>
      <c r="G80" s="231"/>
      <c r="H80" s="232"/>
    </row>
    <row r="81" spans="1:8" ht="15.5" x14ac:dyDescent="0.35">
      <c r="A81" s="103" t="s">
        <v>42</v>
      </c>
      <c r="B81" s="230"/>
      <c r="C81" s="230"/>
      <c r="D81" s="230"/>
      <c r="E81" s="151" t="s">
        <v>43</v>
      </c>
      <c r="F81" s="230"/>
      <c r="G81" s="230"/>
      <c r="H81" s="249"/>
    </row>
    <row r="82" spans="1:8" ht="17.5" customHeight="1" x14ac:dyDescent="0.3">
      <c r="A82" s="250" t="s">
        <v>138</v>
      </c>
      <c r="B82" s="251"/>
      <c r="C82" s="251"/>
      <c r="D82" s="251"/>
      <c r="E82" s="246" t="s">
        <v>136</v>
      </c>
      <c r="F82" s="109"/>
      <c r="G82" s="109"/>
      <c r="H82" s="77"/>
    </row>
    <row r="83" spans="1:8" ht="14" x14ac:dyDescent="0.3">
      <c r="A83" s="168" t="s">
        <v>115</v>
      </c>
      <c r="B83" s="169"/>
      <c r="C83" s="166" t="s">
        <v>138</v>
      </c>
      <c r="D83" s="167"/>
      <c r="E83" s="168" t="s">
        <v>115</v>
      </c>
      <c r="F83" s="169"/>
      <c r="G83" s="170" t="s">
        <v>137</v>
      </c>
      <c r="H83" s="171"/>
    </row>
    <row r="84" spans="1:8" ht="23" customHeight="1" x14ac:dyDescent="0.4">
      <c r="A84" s="172"/>
      <c r="B84" s="173"/>
      <c r="C84" s="173"/>
      <c r="D84" s="174"/>
      <c r="E84" s="175"/>
      <c r="F84" s="176"/>
      <c r="G84" s="176"/>
      <c r="H84" s="177"/>
    </row>
    <row r="85" spans="1:8" ht="14" x14ac:dyDescent="0.3">
      <c r="A85" s="244" t="s">
        <v>44</v>
      </c>
      <c r="B85" s="245"/>
      <c r="C85" s="245"/>
      <c r="D85" s="245"/>
      <c r="E85" s="247" t="s">
        <v>45</v>
      </c>
      <c r="F85" s="245"/>
      <c r="G85" s="245"/>
      <c r="H85" s="248"/>
    </row>
    <row r="86" spans="1:8" ht="15.5" x14ac:dyDescent="0.3">
      <c r="A86" s="236" t="s">
        <v>85</v>
      </c>
      <c r="B86" s="237"/>
      <c r="C86" s="237"/>
      <c r="D86" s="237"/>
      <c r="E86" s="237"/>
      <c r="F86" s="237"/>
      <c r="G86" s="237"/>
      <c r="H86" s="238"/>
    </row>
    <row r="87" spans="1:8" ht="25.5" customHeight="1" x14ac:dyDescent="0.3">
      <c r="A87" s="239" t="s">
        <v>86</v>
      </c>
      <c r="B87" s="240"/>
      <c r="C87" s="241"/>
      <c r="D87" s="241"/>
      <c r="E87" s="242" t="s">
        <v>117</v>
      </c>
      <c r="F87" s="242"/>
      <c r="G87" s="241"/>
      <c r="H87" s="243"/>
    </row>
    <row r="88" spans="1:8" ht="14" customHeight="1" x14ac:dyDescent="0.3">
      <c r="A88" s="233" t="s">
        <v>71</v>
      </c>
      <c r="B88" s="234"/>
      <c r="C88" s="234"/>
      <c r="D88" s="234"/>
      <c r="E88" s="234"/>
      <c r="F88" s="234"/>
      <c r="G88" s="234"/>
      <c r="H88" s="235"/>
    </row>
    <row r="89" spans="1:8" ht="17.5" customHeight="1" x14ac:dyDescent="0.3">
      <c r="A89" s="207" t="s">
        <v>142</v>
      </c>
      <c r="B89" s="208"/>
      <c r="C89" s="208"/>
      <c r="D89" s="208"/>
      <c r="E89" s="208"/>
      <c r="F89" s="209"/>
      <c r="G89" s="211" t="str">
        <f>D14</f>
        <v>IDDRC-CD-XXX-202X</v>
      </c>
      <c r="H89" s="212"/>
    </row>
    <row r="90" spans="1:8" ht="18" customHeight="1" x14ac:dyDescent="0.3">
      <c r="A90" s="207" t="s">
        <v>125</v>
      </c>
      <c r="B90" s="208"/>
      <c r="C90" s="208"/>
      <c r="D90" s="208"/>
      <c r="E90" s="208"/>
      <c r="F90" s="208"/>
      <c r="G90" s="208"/>
      <c r="H90" s="210"/>
    </row>
    <row r="91" spans="1:8" ht="15.5" x14ac:dyDescent="0.35">
      <c r="A91" s="103" t="s">
        <v>116</v>
      </c>
      <c r="B91" s="230"/>
      <c r="C91" s="230"/>
      <c r="D91" s="230"/>
      <c r="E91" s="219" t="s">
        <v>120</v>
      </c>
      <c r="F91" s="220"/>
      <c r="G91" s="220"/>
      <c r="H91" s="221"/>
    </row>
    <row r="92" spans="1:8" ht="20" customHeight="1" x14ac:dyDescent="0.3">
      <c r="A92" s="201"/>
      <c r="B92" s="202"/>
      <c r="C92" s="202"/>
      <c r="D92" s="203"/>
      <c r="E92" s="222"/>
      <c r="F92" s="223"/>
      <c r="G92" s="223"/>
      <c r="H92" s="224"/>
    </row>
    <row r="93" spans="1:8" ht="21.5" customHeight="1" x14ac:dyDescent="0.3">
      <c r="A93" s="204"/>
      <c r="B93" s="205"/>
      <c r="C93" s="205"/>
      <c r="D93" s="206"/>
      <c r="E93" s="222"/>
      <c r="F93" s="223"/>
      <c r="G93" s="223"/>
      <c r="H93" s="224"/>
    </row>
    <row r="94" spans="1:8" ht="16" thickBot="1" x14ac:dyDescent="0.35">
      <c r="A94" s="228" t="s">
        <v>122</v>
      </c>
      <c r="B94" s="229"/>
      <c r="C94" s="229"/>
      <c r="D94" s="229"/>
      <c r="E94" s="225"/>
      <c r="F94" s="226"/>
      <c r="G94" s="226"/>
      <c r="H94" s="227"/>
    </row>
    <row r="95" spans="1:8" ht="12.75" customHeight="1" x14ac:dyDescent="0.3"/>
    <row r="96" spans="1:8"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row r="1002" ht="12.75" customHeight="1" x14ac:dyDescent="0.3"/>
    <row r="1003" ht="12.75" customHeight="1" x14ac:dyDescent="0.3"/>
    <row r="1004" ht="12.75" customHeight="1" x14ac:dyDescent="0.3"/>
    <row r="1005" ht="12.75" customHeight="1" x14ac:dyDescent="0.3"/>
    <row r="1006" ht="12.75" customHeight="1" x14ac:dyDescent="0.3"/>
    <row r="1007" ht="12.75" customHeight="1" x14ac:dyDescent="0.3"/>
    <row r="1008" ht="12.75" customHeight="1" x14ac:dyDescent="0.3"/>
    <row r="1009" ht="12.75" customHeight="1" x14ac:dyDescent="0.3"/>
    <row r="1010" ht="12.75" customHeight="1" x14ac:dyDescent="0.3"/>
    <row r="1011" ht="12.75" customHeight="1" x14ac:dyDescent="0.3"/>
    <row r="1012" ht="12.75" customHeight="1" x14ac:dyDescent="0.3"/>
    <row r="1013" ht="12.75" customHeight="1" x14ac:dyDescent="0.3"/>
    <row r="1014" ht="12.75" customHeight="1" x14ac:dyDescent="0.3"/>
    <row r="1015" ht="12.75" customHeight="1" x14ac:dyDescent="0.3"/>
    <row r="1016" ht="12.75" customHeight="1" x14ac:dyDescent="0.3"/>
    <row r="1017" ht="12.75" customHeight="1" x14ac:dyDescent="0.3"/>
    <row r="1018" ht="12.75" customHeight="1" x14ac:dyDescent="0.3"/>
    <row r="1019" ht="12.75" customHeight="1" x14ac:dyDescent="0.3"/>
    <row r="1020" ht="12.75" customHeight="1" x14ac:dyDescent="0.3"/>
    <row r="1021" ht="12.75" customHeight="1" x14ac:dyDescent="0.3"/>
    <row r="1022" ht="12.75" customHeight="1" x14ac:dyDescent="0.3"/>
    <row r="1023" ht="12.75" customHeight="1" x14ac:dyDescent="0.3"/>
    <row r="1024" ht="12.75" customHeight="1" x14ac:dyDescent="0.3"/>
    <row r="1025" ht="12.75" customHeight="1" x14ac:dyDescent="0.3"/>
    <row r="1026" ht="12.75" customHeight="1" x14ac:dyDescent="0.3"/>
    <row r="1027" ht="12.75" customHeight="1" x14ac:dyDescent="0.3"/>
    <row r="1028" ht="12.75" customHeight="1" x14ac:dyDescent="0.3"/>
    <row r="1029" ht="12.75" customHeight="1" x14ac:dyDescent="0.3"/>
    <row r="1030" ht="12.75" customHeight="1" x14ac:dyDescent="0.3"/>
    <row r="1031" ht="12.75" customHeight="1" x14ac:dyDescent="0.3"/>
    <row r="1032" ht="12.75" customHeight="1" x14ac:dyDescent="0.3"/>
    <row r="1033" ht="12.75" customHeight="1" x14ac:dyDescent="0.3"/>
    <row r="1034" ht="12.75" customHeight="1" x14ac:dyDescent="0.3"/>
    <row r="1035" ht="12.75" customHeight="1" x14ac:dyDescent="0.3"/>
    <row r="1036" ht="12.75" customHeight="1" x14ac:dyDescent="0.3"/>
    <row r="1037" ht="12.75" customHeight="1" x14ac:dyDescent="0.3"/>
    <row r="1038" ht="12.75" customHeight="1" x14ac:dyDescent="0.3"/>
    <row r="1039" ht="12.75" customHeight="1" x14ac:dyDescent="0.3"/>
    <row r="1040" ht="12.75" customHeight="1" x14ac:dyDescent="0.3"/>
    <row r="1041" ht="12.75" customHeight="1" x14ac:dyDescent="0.3"/>
  </sheetData>
  <sheetProtection password="CE1E" sheet="1" formatCells="0" formatRows="0" insertRows="0"/>
  <mergeCells count="133">
    <mergeCell ref="A92:D93"/>
    <mergeCell ref="A89:F89"/>
    <mergeCell ref="A90:H90"/>
    <mergeCell ref="G89:H89"/>
    <mergeCell ref="D38:G38"/>
    <mergeCell ref="D42:E42"/>
    <mergeCell ref="G56:H56"/>
    <mergeCell ref="E91:H91"/>
    <mergeCell ref="E92:H94"/>
    <mergeCell ref="A94:D94"/>
    <mergeCell ref="A91:D91"/>
    <mergeCell ref="E80:H80"/>
    <mergeCell ref="A88:H88"/>
    <mergeCell ref="A86:H86"/>
    <mergeCell ref="A87:B87"/>
    <mergeCell ref="C87:D87"/>
    <mergeCell ref="E87:F87"/>
    <mergeCell ref="G87:H87"/>
    <mergeCell ref="A85:D85"/>
    <mergeCell ref="E82:H82"/>
    <mergeCell ref="E85:H85"/>
    <mergeCell ref="E81:H81"/>
    <mergeCell ref="A81:D81"/>
    <mergeCell ref="A82:D82"/>
    <mergeCell ref="A53:F53"/>
    <mergeCell ref="G53:H53"/>
    <mergeCell ref="A58:H58"/>
    <mergeCell ref="C59:D59"/>
    <mergeCell ref="C60:D60"/>
    <mergeCell ref="C61:D61"/>
    <mergeCell ref="C62:D62"/>
    <mergeCell ref="C63:D63"/>
    <mergeCell ref="C64:D64"/>
    <mergeCell ref="A54:H54"/>
    <mergeCell ref="A55:A56"/>
    <mergeCell ref="B55:H55"/>
    <mergeCell ref="A57:H57"/>
    <mergeCell ref="G59:H78"/>
    <mergeCell ref="C83:D83"/>
    <mergeCell ref="E83:F83"/>
    <mergeCell ref="G83:H83"/>
    <mergeCell ref="A84:D84"/>
    <mergeCell ref="E84:H84"/>
    <mergeCell ref="C75:D75"/>
    <mergeCell ref="C76:D76"/>
    <mergeCell ref="C78:D78"/>
    <mergeCell ref="C77:D77"/>
    <mergeCell ref="A59:A78"/>
    <mergeCell ref="C70:D70"/>
    <mergeCell ref="C71:D71"/>
    <mergeCell ref="A79:H79"/>
    <mergeCell ref="C72:D72"/>
    <mergeCell ref="C73:D73"/>
    <mergeCell ref="C74:D74"/>
    <mergeCell ref="C65:D65"/>
    <mergeCell ref="C66:D66"/>
    <mergeCell ref="C67:D67"/>
    <mergeCell ref="C68:D68"/>
    <mergeCell ref="C69:D69"/>
    <mergeCell ref="A80:D80"/>
    <mergeCell ref="A83:B83"/>
    <mergeCell ref="A43:H43"/>
    <mergeCell ref="A51:H51"/>
    <mergeCell ref="A52:H52"/>
    <mergeCell ref="A44:H49"/>
    <mergeCell ref="A22:C22"/>
    <mergeCell ref="D22:H22"/>
    <mergeCell ref="A21:C21"/>
    <mergeCell ref="D21:H21"/>
    <mergeCell ref="A25:C25"/>
    <mergeCell ref="A26:H26"/>
    <mergeCell ref="D23:E23"/>
    <mergeCell ref="G23:H23"/>
    <mergeCell ref="A41:B41"/>
    <mergeCell ref="D40:E40"/>
    <mergeCell ref="D41:E41"/>
    <mergeCell ref="D39:E39"/>
    <mergeCell ref="D37:F37"/>
    <mergeCell ref="A36:H36"/>
    <mergeCell ref="D25:H25"/>
    <mergeCell ref="G37:H37"/>
    <mergeCell ref="A37:B37"/>
    <mergeCell ref="A38:C39"/>
    <mergeCell ref="A50:H50"/>
    <mergeCell ref="A35:B35"/>
    <mergeCell ref="A4:B4"/>
    <mergeCell ref="C4:D4"/>
    <mergeCell ref="E4:F4"/>
    <mergeCell ref="G4:H4"/>
    <mergeCell ref="A5:H5"/>
    <mergeCell ref="A20:C20"/>
    <mergeCell ref="A24:C24"/>
    <mergeCell ref="D24:H24"/>
    <mergeCell ref="G11:H11"/>
    <mergeCell ref="G12:H12"/>
    <mergeCell ref="G17:H17"/>
    <mergeCell ref="E35:G35"/>
    <mergeCell ref="D20:E20"/>
    <mergeCell ref="G20:H20"/>
    <mergeCell ref="A27:H27"/>
    <mergeCell ref="A23:C23"/>
    <mergeCell ref="A6:H6"/>
    <mergeCell ref="A7:H7"/>
    <mergeCell ref="A8:H8"/>
    <mergeCell ref="D10:H10"/>
    <mergeCell ref="A10:C10"/>
    <mergeCell ref="A11:C11"/>
    <mergeCell ref="E11:F11"/>
    <mergeCell ref="A15:C15"/>
    <mergeCell ref="A40:B40"/>
    <mergeCell ref="G1:H3"/>
    <mergeCell ref="C1:F1"/>
    <mergeCell ref="C2:F3"/>
    <mergeCell ref="A19:C19"/>
    <mergeCell ref="E19:F19"/>
    <mergeCell ref="G18:H18"/>
    <mergeCell ref="E12:F12"/>
    <mergeCell ref="A18:C18"/>
    <mergeCell ref="E16:F16"/>
    <mergeCell ref="E17:F17"/>
    <mergeCell ref="E18:F18"/>
    <mergeCell ref="E13:F13"/>
    <mergeCell ref="G16:H16"/>
    <mergeCell ref="A13:C13"/>
    <mergeCell ref="A14:C14"/>
    <mergeCell ref="A17:C17"/>
    <mergeCell ref="A9:C9"/>
    <mergeCell ref="F9:H9"/>
    <mergeCell ref="A12:C12"/>
    <mergeCell ref="A1:B3"/>
    <mergeCell ref="A16:C16"/>
    <mergeCell ref="G19:H19"/>
    <mergeCell ref="G13:H13"/>
  </mergeCells>
  <phoneticPr fontId="14" type="noConversion"/>
  <dataValidations xWindow="1228" yWindow="528" count="39">
    <dataValidation allowBlank="1" showInputMessage="1" showErrorMessage="1" promptTitle="Objeto del Contrato" prompt="Digitar el Objeto como aparece en el Contrato" sqref="A8:D8 E8:E9 F8:H8"/>
    <dataValidation allowBlank="1" showInputMessage="1" showErrorMessage="1" prompt="Digitar el nombre del Contratista" sqref="D10"/>
    <dataValidation allowBlank="1" showInputMessage="1" showErrorMessage="1" prompt="Digitar el Valor del Contrato en Pesos" sqref="D13 D15 D18"/>
    <dataValidation allowBlank="1" showInputMessage="1" showErrorMessage="1" promptTitle="Supervisor o Interventor" prompt="Diligenciar el cumplimiento, anexando el periodo a certificar" sqref="A52"/>
    <dataValidation type="list" allowBlank="1" showInputMessage="1" showErrorMessage="1" promptTitle="Tipo de Contrato" prompt="Seleccione el tipo de Contrato" sqref="D9">
      <formula1>$N$9:$N$11</formula1>
    </dataValidation>
    <dataValidation type="list" allowBlank="1" showInputMessage="1" showErrorMessage="1" promptTitle="Tipo de Cuenta" prompt="Seleccionar el Tipo de Cuenta" sqref="G23:H23">
      <formula1>$N$23:$N$24</formula1>
    </dataValidation>
    <dataValidation allowBlank="1" showInputMessage="1" showErrorMessage="1" promptTitle="Plazo del Contrato" prompt="Digitar  tal cual como aparece en el Clausulado" sqref="D21:H21"/>
    <dataValidation allowBlank="1" showInputMessage="1" showErrorMessage="1" promptTitle="Forma de Pago" prompt=" Digitar tal cual como aparece en el Clausulado" sqref="D22:H22"/>
    <dataValidation allowBlank="1" showInputMessage="1" showErrorMessage="1" promptTitle="Pagos" prompt="Digitar el valor mensual de pago" sqref="B29"/>
    <dataValidation type="list" allowBlank="1" showInputMessage="1" showErrorMessage="1" promptTitle="Periodo de Pago" prompt="Selecionar el Mes de la Cuenta a Cobrar_x000a_como aparece el la planilla de SS" sqref="H40">
      <formula1>$Z$28:$Z$40</formula1>
    </dataValidation>
    <dataValidation allowBlank="1" showInputMessage="1" showErrorMessage="1" promptTitle="Adición" prompt="Si tiene adicion, escriba el respectivo número de los contrario N/A" sqref="A16:C16"/>
    <dataValidation allowBlank="1" showInputMessage="1" showErrorMessage="1" promptTitle="Periodo a Certificar" prompt="Ejemplo: Desde el 01/08/ al 30/08/20XX" sqref="A20:C20"/>
    <dataValidation allowBlank="1" showInputMessage="1" showErrorMessage="1" promptTitle="Plazo de Contrato" prompt="Digite el plazo como aparece en el Clausulado" sqref="A21:C21"/>
    <dataValidation allowBlank="1" showInputMessage="1" showErrorMessage="1" prompt="Digite la forma de pago como aparece en el Clausulado" sqref="A22:C22"/>
    <dataValidation allowBlank="1" showInputMessage="1" showErrorMessage="1" promptTitle="Número de Pagos" prompt="Digite el Número de Pago_x000a_Acta N° xxx" sqref="D25:H25"/>
    <dataValidation allowBlank="1" showInputMessage="1" showErrorMessage="1" promptTitle="Valor" prompt="Digite el valor mensual a cobrar" sqref="B30"/>
    <dataValidation allowBlank="1" showInputMessage="1" showErrorMessage="1" promptTitle="Valor" prompt="Digite el Valor a Cobrar del Mes_x000a_" sqref="C37"/>
    <dataValidation allowBlank="1" showInputMessage="1" showErrorMessage="1" promptTitle="Valor Pagado" prompt="Si el pago es diferente al su IBC estimado, digita lo cancelado" sqref="F39"/>
    <dataValidation allowBlank="1" showInputMessage="1" showErrorMessage="1" promptTitle="Acta Numero" prompt="Digita en las letras y número del acta a cobrar_x000a_Ejemplo: La septima (07) acta parcial," sqref="G53:H53"/>
    <dataValidation allowBlank="1" showInputMessage="1" showErrorMessage="1" promptTitle="Mes y N° Planilla" prompt="Digite el valor del mes a cobrar y el Número de la Planilla de SS" sqref="E78:F78"/>
    <dataValidation allowBlank="1" showInputMessage="1" showErrorMessage="1" promptTitle="Número de la Adición" prompt="Si tiene adicion, escriba el respectivo número de los contrario N/A" sqref="D16"/>
    <dataValidation allowBlank="1" showInputMessage="1" showErrorMessage="1" promptTitle="Res Aprobacion Poliza" prompt="Digite el número de la Resolución, de lo contrario N/A" sqref="G11:H11"/>
    <dataValidation allowBlank="1" showInputMessage="1" showErrorMessage="1" promptTitle="Apoyo Supervisión" prompt="Si cuenta con apoyo a la supervisión, de lo contrario N/A" sqref="A82:D82"/>
    <dataValidation allowBlank="1" showInputMessage="1" showErrorMessage="1" promptTitle="Firma" prompt="Si cuenta con apoyo a la supervisión, de lo contrario N/A" sqref="A83:A84 C83 E83 G83"/>
    <dataValidation allowBlank="1" showInputMessage="1" showErrorMessage="1" promptTitle="Número" prompt="Digite el Número del CDP" sqref="G14"/>
    <dataValidation allowBlank="1" showInputMessage="1" showErrorMessage="1" promptTitle="Fecha" prompt="Digite la Fecha del CDP" sqref="H14"/>
    <dataValidation allowBlank="1" showInputMessage="1" showErrorMessage="1" promptTitle="Verificar N° Planilla" prompt="Verificar el N° de la  Planilla de SS" sqref="C56"/>
    <dataValidation allowBlank="1" showInputMessage="1" showErrorMessage="1" promptTitle="Verificar el Mes de Pago" prompt="Verificar el mes de pago de  la Planilla de SS" sqref="B56"/>
    <dataValidation allowBlank="1" showInputMessage="1" showErrorMessage="1" promptTitle="Apoyo a la Supervisión" prompt="En caso de contar con más de un apoyo a la supervisión, y si es necesario, registre el nombre del apoyo que realiza la revisión junto con el respectivo visto bueno cuando aplique; de lo contrario, indique N/A." sqref="E91:H91"/>
    <dataValidation allowBlank="1" showInputMessage="1" showErrorMessage="1" promptTitle="Periodo de Pago número 2" prompt="Si tienen una planilla adicional, se debe digitar el Numero de la Planilla  N°2 de SS, de lo contrario N/A" sqref="H41"/>
    <dataValidation type="list" allowBlank="1" showInputMessage="1" showErrorMessage="1" promptTitle="Tipo de Riesgo" prompt="Digite el tipo de Riesgo" sqref="B42">
      <formula1>$K$42:$K$46</formula1>
    </dataValidation>
    <dataValidation allowBlank="1" showInputMessage="1" showErrorMessage="1" errorTitle="Campo Numerico" error="Solo puedes digitar valores" promptTitle="Valor Adición" prompt="Digitar el valor de la adición" sqref="D19"/>
    <dataValidation allowBlank="1" showInputMessage="1" showErrorMessage="1" promptTitle="Número de la Planilla" prompt="Digitar el Numero de la Planilla  de SS" sqref="H39"/>
    <dataValidation type="list" allowBlank="1" showInputMessage="1" showErrorMessage="1" promptTitle="Periodo de Pago" prompt="Selecionar el Mes de de la planilla de SS adicional" sqref="H42">
      <formula1>$Z$28:$Z$40</formula1>
    </dataValidation>
    <dataValidation allowBlank="1" showInputMessage="1" showErrorMessage="1" promptTitle="Más de Dos Planillas" prompt="Si cuenta con mas de dos planillas de seguridad social canceladas para el periodo de pago, digitar el número de estas" sqref="G56:H56"/>
    <dataValidation allowBlank="1" showInputMessage="1" showErrorMessage="1" promptTitle="CUENTA 1" prompt="Si va a presentar la la cuenta UNO (1), borrar las Xs de la CUENTA No2 Y SIGUIENTES" sqref="E59"/>
    <dataValidation allowBlank="1" showInputMessage="1" showErrorMessage="1" promptTitle="CUENTA No 1" prompt="Si va a presentar la la cuenta UNO (1), borrar las Xs de la CUENTA No2 Y SIGUIENTES" sqref="E60"/>
    <dataValidation allowBlank="1" showInputMessage="1" showErrorMessage="1" promptTitle="CUENTA No 2 Y SIGUIENTES" prompt="Si va a presentar la la cuenta DOS (2), borrar las Xs de la CUENTA No1 " sqref="F59 F60"/>
    <dataValidation allowBlank="1" showInputMessage="1" showErrorMessage="1" promptTitle="CUENTA FINAL" prompt="SI es la ultima cuenta presentada, marcar la X en las dos casillas" sqref="C76:D77"/>
  </dataValidations>
  <printOptions horizontalCentered="1"/>
  <pageMargins left="0.23622047244094491" right="0.23622047244094491" top="0.55118110236220474" bottom="0.35433070866141736" header="0.31496062992125984" footer="0.31496062992125984"/>
  <pageSetup scale="68" fitToHeight="0" orientation="portrait" r:id="rId1"/>
  <rowBreaks count="1" manualBreakCount="1">
    <brk id="42" max="8" man="1"/>
  </rowBreaks>
  <ignoredErrors>
    <ignoredError sqref="E56 G8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4</xdr:col>
                    <xdr:colOff>412750</xdr:colOff>
                    <xdr:row>8</xdr:row>
                    <xdr:rowOff>31750</xdr:rowOff>
                  </from>
                  <to>
                    <xdr:col>4</xdr:col>
                    <xdr:colOff>1028700</xdr:colOff>
                    <xdr:row>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Informe Supervisor</vt:lpstr>
      <vt:lpstr>'Informe Supervisor'!Área_de_impresión</vt:lpstr>
      <vt:lpstr>'Informe Supervisor'!Títulos_a_imprimir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CITAS-60</dc:creator>
  <cp:lastModifiedBy>FABIAN PATIÑO</cp:lastModifiedBy>
  <cp:lastPrinted>2026-01-02T21:26:45Z</cp:lastPrinted>
  <dcterms:created xsi:type="dcterms:W3CDTF">2013-09-02T12:53:43Z</dcterms:created>
  <dcterms:modified xsi:type="dcterms:W3CDTF">2026-01-21T15:27:58Z</dcterms:modified>
</cp:coreProperties>
</file>