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COPIA COMPU LENOVO 7 MARZO 2019\2022\INFORMES 2022\INDEPORTES\"/>
    </mc:Choice>
  </mc:AlternateContent>
  <bookViews>
    <workbookView xWindow="0" yWindow="0" windowWidth="28800" windowHeight="10575"/>
  </bookViews>
  <sheets>
    <sheet name="PLAN ACCION 2022" sheetId="1" r:id="rId1"/>
  </sheets>
  <externalReferences>
    <externalReference r:id="rId2"/>
  </externalReferences>
  <definedNames>
    <definedName name="_xlnm.Print_Titles" localSheetId="0">'PLAN ACCION 2022'!$4:$8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Y42" i="1" l="1"/>
  <c r="Y41" i="1"/>
  <c r="Y38" i="1"/>
  <c r="Y37" i="1"/>
  <c r="Y35" i="1"/>
  <c r="Y33" i="1"/>
  <c r="Y31" i="1"/>
  <c r="Y29" i="1"/>
  <c r="Y27" i="1"/>
  <c r="Y26" i="1"/>
  <c r="Y25" i="1"/>
  <c r="Y24" i="1"/>
  <c r="Y23" i="1"/>
  <c r="Y20" i="1"/>
  <c r="Y19" i="1"/>
  <c r="Y18" i="1"/>
  <c r="Y17" i="1"/>
  <c r="Y16" i="1"/>
  <c r="Y15" i="1"/>
  <c r="Y14" i="1"/>
  <c r="Y13" i="1"/>
  <c r="Y12" i="1"/>
  <c r="Y11" i="1"/>
  <c r="Y10" i="1"/>
  <c r="Y9" i="1"/>
</calcChain>
</file>

<file path=xl/comments1.xml><?xml version="1.0" encoding="utf-8"?>
<comments xmlns="http://schemas.openxmlformats.org/spreadsheetml/2006/main">
  <authors>
    <author>Microsoft Office User</author>
    <author>LENOVO</author>
  </authors>
  <commentList>
    <comment ref="O8" authorId="0" shapeId="0">
      <text>
        <r>
          <rPr>
            <b/>
            <sz val="10"/>
            <color rgb="FF000000"/>
            <rFont val="Tahoma"/>
            <family val="2"/>
          </rPr>
          <t>Ver hoja indicadores Producto MGA</t>
        </r>
        <r>
          <rPr>
            <sz val="10"/>
            <color rgb="FF000000"/>
            <rFont val="Tahoma"/>
            <family val="2"/>
          </rPr>
          <t xml:space="preserve">
</t>
        </r>
      </text>
    </comment>
    <comment ref="H9" authorId="0" shapeId="0">
      <text>
        <r>
          <rPr>
            <sz val="7"/>
            <color rgb="FF000000"/>
            <rFont val="Tahoma"/>
            <family val="2"/>
          </rPr>
          <t>Orientado a contribuir a la construcción del tejido social, vinculando a las diversas regiones del país a través de la recreación, la actividad física, el deporte social, el deporte formativo y el juego.</t>
        </r>
      </text>
    </comment>
    <comment ref="P9" authorId="1" shapeId="0">
      <text>
        <r>
          <rPr>
            <b/>
            <sz val="9"/>
            <color indexed="81"/>
            <rFont val="Tahoma"/>
            <family val="2"/>
          </rPr>
          <t>Habitos y estilos de vida saludable
(Nota: Meta cuatrienio 85,000 personas participando)</t>
        </r>
      </text>
    </comment>
    <comment ref="H14" authorId="0" shapeId="0">
      <text>
        <r>
          <rPr>
            <sz val="7"/>
            <color rgb="FF000000"/>
            <rFont val="Tahoma"/>
            <family val="2"/>
          </rPr>
          <t>Orientado a contribuir a la construcción del tejido social, vinculando a las diversas regiones del país a través de la recreación, la actividad física, el deporte social, el deporte formativo y el juego.</t>
        </r>
      </text>
    </comment>
    <comment ref="H16" authorId="0" shapeId="0">
      <text>
        <r>
          <rPr>
            <sz val="7"/>
            <color rgb="FF000000"/>
            <rFont val="Calibri"/>
            <family val="2"/>
            <scheme val="minor"/>
          </rPr>
          <t xml:space="preserve">Orientado a mejorar la organización y capacidad de gestión y financiación de los organismos que conforman el deporte asociado, con el fin de garantizar que los procesos de desarrollo de los talentos deportivos y de los atletas de alto rendimiento cuenten con condiciones óptimas para su preparación y competición deportiva. </t>
        </r>
      </text>
    </comment>
  </commentList>
</comments>
</file>

<file path=xl/sharedStrings.xml><?xml version="1.0" encoding="utf-8"?>
<sst xmlns="http://schemas.openxmlformats.org/spreadsheetml/2006/main" count="150" uniqueCount="134">
  <si>
    <t>Evaluacion Matriz estrategica PDD Cauca--- Sector Deportes(Por INDEPORTES CAUCA)</t>
  </si>
  <si>
    <t xml:space="preserve">PLAN DE ACCION INSTITUCIONAL DE INDEPORTES -CAUCA- VIGENCIA 2022. "POR DEPENDENCIAS" </t>
  </si>
  <si>
    <t xml:space="preserve">METAS DEL PLAN ESTRATEGICO   INDEPORTES CAUCA </t>
  </si>
  <si>
    <t>RESPONSABLES</t>
  </si>
  <si>
    <t>Línea estratégica</t>
  </si>
  <si>
    <t>Objetivo priorizado</t>
  </si>
  <si>
    <t>Indicador de bienestar</t>
  </si>
  <si>
    <t>Línea base</t>
  </si>
  <si>
    <t>Año base</t>
  </si>
  <si>
    <t>Meta de cuatrenio</t>
  </si>
  <si>
    <t>Código del programa presupuestal</t>
  </si>
  <si>
    <t>Programa presupuestal</t>
  </si>
  <si>
    <t># de meta</t>
  </si>
  <si>
    <t>Código del producto</t>
  </si>
  <si>
    <t xml:space="preserve">Programa </t>
  </si>
  <si>
    <t>Objetivo del programa</t>
  </si>
  <si>
    <t>Producto</t>
  </si>
  <si>
    <t>Código del indicador de producto</t>
  </si>
  <si>
    <t>Indicador de producto</t>
  </si>
  <si>
    <t>Metas del Plan Estrategico de INDEPORTES CAUCA</t>
  </si>
  <si>
    <t>META A CUMPLIR EN 2022</t>
  </si>
  <si>
    <t>PLAN DE ACCION 2022</t>
  </si>
  <si>
    <t>GOBERNACION DEL CAUCA 2022</t>
  </si>
  <si>
    <t>MINDEPORTE 2022</t>
  </si>
  <si>
    <t>INDEPORTES 2022</t>
  </si>
  <si>
    <t>REGALIAS 2022</t>
  </si>
  <si>
    <t>OTROS y/o (Gastos de Funcionamiento) 2022</t>
  </si>
  <si>
    <t>TOTAL ($) CON RECURSOS DE INVERSION 2022</t>
  </si>
  <si>
    <t>Línea 1. Equidad territorial para la Paz</t>
  </si>
  <si>
    <t xml:space="preserve">Propiciar el bienestar general, el desarrollo sostenible y la provisión de servicios sociales adecuados, promoviendo la convivencia, el respeto a la diferencia y la garantía de los derechos humanos como fundamento para la paz territorial.
</t>
  </si>
  <si>
    <t xml:space="preserve">Cobertura en actividad fisica, deportiva y recreativa preventiva </t>
  </si>
  <si>
    <t>Fomento a la recreación, la actividad física y el deporte</t>
  </si>
  <si>
    <t>Cauca activo y Saludable</t>
  </si>
  <si>
    <t>Fortalecer la práctica de la actividad física, la recreación y el deporte, para el desarrollo integral de los individuos, para la convivencia y la cohesion social , propiciando el aprovechamiento del tiempo libre, que conlleve a disminuir las problemáticas psicosociales, los índices de enfermedades no transmisibles, el sedentarismo y malos hábitos de vida.</t>
  </si>
  <si>
    <t>Servicio de apoyo a la actividad física, la recreación y el deporte</t>
  </si>
  <si>
    <t>91.000 Personas beneficiadas</t>
  </si>
  <si>
    <t>91000, personas participando en actividades de apoyo a la actividad fisica, la recreacion y el deporte</t>
  </si>
  <si>
    <t>SUBGERENCIA TECNICA</t>
  </si>
  <si>
    <t>La Subgerencia Técnica Implementará el Proyecto: HABITOS Y ESTILOS DE VIDA SALUDABLE</t>
  </si>
  <si>
    <t>La Subgerencia Técnica Implementará el Proyecto: DEPORTE SOCIAL COMUNITARIO</t>
  </si>
  <si>
    <t>Servicio de promoción de la actividad física, la recreación y el deporte</t>
  </si>
  <si>
    <t>39. 000 Personas atendidas por los programas de recreación, deporte social comunitario, actividad física y aprovechamiento del tiempo libre</t>
  </si>
  <si>
    <t>39000, personas participando en la promocion de la actividad fisica, la recreacion y el deporte</t>
  </si>
  <si>
    <t>La Subgerencia Técnica Implementará el Proyecto: RECREACION</t>
  </si>
  <si>
    <t>1 Juego departamental  autócnos, comunitarios y/o tradicionales del Departamento del Cauca Gestionados y/o apoyados</t>
  </si>
  <si>
    <t>La Subgerencia Técnica diseñara y ejecutará un Proyecto, para la realización de "Primer Juego departamental  autócnos, comunitarios y/o tradicionales del Departamento del Cauca" Gestionados y/o apoyados</t>
  </si>
  <si>
    <t>200 personas  capacitadas en   Emprendimiento recreativo- deportivo y Normatividad Deportiva (Inlcuye: población Afrodescendientes , Indigenas, Victimas, Discapacitados y/o poblacion con enfoque diferencial)</t>
  </si>
  <si>
    <t>SUBGERENCIA TECNICA EN COORDINACION CON SUBGERENCIA ADMINISTRATIVA Y FINANCIERA</t>
  </si>
  <si>
    <r>
      <t>En cumplimiento con el Art. 15 item 18 "Emprendimiento" del Decreto 1670 de 2019 "Por el cual se adopta la estructura interna del Ministerio del Deporte" La SubGerencia Técnica llevará a cabo un convenio con el SENA en "Emprendimiento Deportivo", (virtual y/o presencial) dirigido a la población Cauca, previo cumplimiento de requisitos.</t>
    </r>
    <r>
      <rPr>
        <sz val="10"/>
        <rFont val="Calibri"/>
        <family val="2"/>
        <scheme val="minor"/>
      </rPr>
      <t xml:space="preserve"> .</t>
    </r>
  </si>
  <si>
    <t>Cobertura en deporte formativo</t>
  </si>
  <si>
    <t>Talentos formados de corazón</t>
  </si>
  <si>
    <t>Insentivar a los niños, niñas y adolecentes entre 7 y 17 años a la práctica de deporte formativo, para lograr la mayor captacion de talentos deportivos.</t>
  </si>
  <si>
    <t>Servicio de Escuelas Deportivas</t>
  </si>
  <si>
    <t>Niños, niñas, adolescentes y jóvenes inscritos en Escuelas Deportivas</t>
  </si>
  <si>
    <t>1120, niños , niñas, adolescentes y jovenes inscritos en escuelas deportivas</t>
  </si>
  <si>
    <t>La Subgerencia Técnica Implementará el Proyecto: DEPORTE ESCOLAR</t>
  </si>
  <si>
    <t>Municipios vinculados al programa Supérate-Intercolegiados</t>
  </si>
  <si>
    <t xml:space="preserve">41 municipios vinculados al programa Supérate-Intercolegiados cada año </t>
  </si>
  <si>
    <t>La Subgerencia Técnica Implementará el Proyecto:: JUEGOS SUPERATE</t>
  </si>
  <si>
    <t>Cobertura en deporte competitivo</t>
  </si>
  <si>
    <t>Formación y preparación de deportistas</t>
  </si>
  <si>
    <t>Cauca talla de campeones</t>
  </si>
  <si>
    <t xml:space="preserve">Promover  la representacion del  deporte Caucano a nivel Nacional e Internacional , mejorando el rendimiento deportivo y los resultados competitivos  en cada representacion Caucana. </t>
  </si>
  <si>
    <t>Servicio de preparación deportiva</t>
  </si>
  <si>
    <t>Atletas preparados</t>
  </si>
  <si>
    <t>495, deportistas preparados tecnica y fisicamente, para competir en una disciplina deportiva</t>
  </si>
  <si>
    <t xml:space="preserve">La Subgerencia Técnica Implementará el Proyecto:“FORTALECIMIENTO DE LOS ALTOS LOGROS Y LIDERAZGO DEPORTIVO EN EL DEPARTAMENTO DEL CAUCA”. Bpin 2020003190018. </t>
  </si>
  <si>
    <t xml:space="preserve">Proyecto:“FORTALECIMIENTO DE LOS ALTOS LOGROS Y LIDERAZGO DEPORTIVO EN EL DEPARTAMENTO DEL CAUCA”. Bpin 2020003190018. </t>
  </si>
  <si>
    <t>120 organismos Deportivos fortalecidos  a través de la capacitación y formación del recurso humano técnico, de jueces y de dirigentes deportivos (Clubes y Ligas D.)</t>
  </si>
  <si>
    <t>La Subgerencia Tecnica realizará  capacitación y formación a recurso humano técnico, de jueces y de dirigentes deportivos (Clubes y Ligas deportivas)La meta es beneficiar a 35 dirigentes deportivos en para 2022</t>
  </si>
  <si>
    <t>Servicio de organización de eventos deportivos de alto rendimiento</t>
  </si>
  <si>
    <t xml:space="preserve">Deportistas que participan en eventos deportivos de alto rendimiento con sede en Colombia </t>
  </si>
  <si>
    <t xml:space="preserve">495, deportistas preparados tecnica y fisicamente, para competir en una disciplina deportiva </t>
  </si>
  <si>
    <t xml:space="preserve">La Subgerencia Técnica Implementará el Proyecto: FORTALECIMIENTO DE LOS ALTOS LOGROS Y LIDERAZGO DEPORTIVO EN EL DEPARTAMENTO DEL CAUCA”. Bpin 2020003190018. </t>
  </si>
  <si>
    <t>Polideportivos construidos</t>
  </si>
  <si>
    <t>10 Polideportivos construidos</t>
  </si>
  <si>
    <t>SECRETARIA DE INFRAESTRUCTURA DEPARTAMENTAL, EN COORDINACIÓN CON OFICINA DE PLANEACION Y GERENCIA DE INDEPORTES</t>
  </si>
  <si>
    <t>Con recursos de Indeportes se apoyará la construcción de un Polideportivo  en el Municipio de Rosas. Y con recursos de la Secretaria de Infraestructura del Departamento se espera que tambien se apoye en la construcción de dos escenarios deportivos en el departamento del Cauca. A la espera de definir los dos municipios que serán beneficiados con este apoyo por parte del señor Gobernador.</t>
  </si>
  <si>
    <t>7 Proyectos de infraestructura deportiva Municipal Cofinanciados</t>
  </si>
  <si>
    <t>OFICINA DE PLANEACION EN COORDINACION CON GERENCIA</t>
  </si>
  <si>
    <t>Se espera que con recursos de Sobretasa Deporte, se pueda apoyar el mantenimento de infraestructura deportiva de un escenario de 3 municipios del Cauca</t>
  </si>
  <si>
    <t xml:space="preserve">Fortalecimiento de la gestión y dirección del Sector Deporte y Recreación </t>
  </si>
  <si>
    <t xml:space="preserve">                                                                                                                                                                                            Fortalecimiento de la gestión y dirección del Sector Deporte y Recreación</t>
  </si>
  <si>
    <t>Fortalecimiento de la gestión y dirección del Sector Deporte y Recreación</t>
  </si>
  <si>
    <t>Servicio de Gestión Documental</t>
  </si>
  <si>
    <t>Procesos implementados</t>
  </si>
  <si>
    <t>4 Procesos implementados  para el fortalecimiento de la Gestion Documental de Indeportes</t>
  </si>
  <si>
    <t>OFICINA DE GESTION DOCUMENTAL</t>
  </si>
  <si>
    <t>La Oficina de Gestión Documental  implementará el PGD y PINAR. Y al finalizar la vigencia realizara un informe de seguimiento de % de implementación de dichos documentos</t>
  </si>
  <si>
    <t xml:space="preserve">                                                                                                                                                                                                                                                                     Documentos de lineamientos técnicos</t>
  </si>
  <si>
    <t>Documentos de lineamientos técnicos realizados</t>
  </si>
  <si>
    <t>3 "Documentos de Lineamientos Tecnicos" que beneficien la promoción de la actividad física, la recreación y el deporte en el departamento del Cauca</t>
  </si>
  <si>
    <t>la Subgerencia Tecnica actualizará el   Documento de  lineamientos tecnicos para la práctica del deporte y la recreación, que incluyan a la primera infancia, la niñez, la adolescencia, la juventud y las personas mayores, impulsando la participación de la familia y la comunidad.  Conforme a la normatividad vigente. Y al finalizar la vigencia realizara un informe de seguimiento de % de implementación de dicho documento.</t>
  </si>
  <si>
    <t>3 Documentos con "Normatividad" aplicable respecto al registro de bienes muebles e inmuebles de Indeportes, debidamente organizado y documentado.</t>
  </si>
  <si>
    <t>OFICINA DE ALMACEN EN COORDINACIÓN CON LA SUBGERENCIA ADMINISTRATIVA Y FINANCIERA</t>
  </si>
  <si>
    <t>La Oficina de Almacen elaborará  un Documento de Seguimiento y evaluación a la Implementación y del  "Manual de Administración de los Bienes Muebles y Automotores de Indeportes Cauca"</t>
  </si>
  <si>
    <t>3 Documentos de estrategias financieras implementadas (Incluye aplicación del nuevo Catalogo de Inversion Presupuestal -CCPET-, Recaudo y Austeridad del Gasto)</t>
  </si>
  <si>
    <t>OFICINA DE PRESUPUESTO, CONTABILIDAD Y TESORERÍA</t>
  </si>
  <si>
    <t>Por parte de la oficina de "Presupuesto, Contabilidad y Tesorería" elaborarán un documento, enfocado en implementar estrategias de Recaudo, aplicación del CCPET y Austeridad en el Gasto Publico. De igual forma, al finalizar la vigencia deberan elaborar un documento que indique el % de  implementación obtendido en cada estrategia.</t>
  </si>
  <si>
    <t>Aplicación y desarrollo de normas e instrumentos jurídicos legales sobre la contratación pública, con el fin de asegurar que la misma se desarrolle de conformidad con las leyes vigentes</t>
  </si>
  <si>
    <t>OFICINA JURIDICA EN COORDINACION CON LA DEPENDENCIA ENCARGADA DE PUBLICACION, CARGUE Y RENDICION EN LAS PLATAFORMAS SECOP Y SIA OBSERVA</t>
  </si>
  <si>
    <t>De acuerdo con el artículo 3 de la Ley 80 de 1993, la contratación estatal tiene como fin, “la continua y eficiente prestación de los servicios públicos y la efectividad de los derechos e intereses de los administrados que colaboran con ellas en la consecución de dichos fines”. Por lo anterior la Oficina Juridica anualmente elaborará un informe pormenorizado del estado actual  de la Contratación (de la vigencia) realizada por Indeportes de acuerdo con leyes 80 de 1993, 1150 de 2007, y el decreto 1510 de 2013 y el Decrero 1082 y  1083 de 2015. De igual forma debera dicha Oficina consolidar anualmente la información de Defensa Juridica de Indeportes en cumplimiento con los formatos establecidos por la Ley 951/2005.</t>
  </si>
  <si>
    <t>Documentos de planeación</t>
  </si>
  <si>
    <t xml:space="preserve">Documentos de planeación con seguimiento realizado </t>
  </si>
  <si>
    <t>3 Documentos elaborados que compilen la ejecucion de los planes, programas y proyectos que ejecuta anualmente la entidad debidamente organizado y documentado</t>
  </si>
  <si>
    <t>OFICINA DE PLANEACION</t>
  </si>
  <si>
    <r>
      <t xml:space="preserve">Un documento elaborado por parte de la oficina de Planeación en donde se compilen:1). Los programas y proyectos ejecutados  en la vigencia por parte de Indeportes, informando  codigo MGA al que pertenecen los proyectos con sus respectivos informes de seguimiento e informe SPI  (Sistema de Seguimiento de Proyectos de Inversión)establecidos por el DNP y demas entidades del gobierno nacional.  y 2). los Planes  Institucionales y Estrategicos, en cumplimiento con el Decreto 612 de 2018 "Por el cual se fijan directrices para la integración de los planes institucionales y estratégicos al Plan de Acción por parte de las entidades del Estado" Los planes a que hace referencia  son:          </t>
    </r>
    <r>
      <rPr>
        <sz val="10"/>
        <rFont val="Calibri"/>
        <family val="2"/>
        <scheme val="minor"/>
      </rPr>
      <t xml:space="preserve">                                                                                                                                                                                             1. Plan Institucional de Archivos de la Entidad PINAR
2. Plan Anual de Adquisiciones
3. Plan Anual de Vacantes
4. Plan de Previsión de Recursos Humanos
5. Plan Estratégico de Talento Humano
6. Plan Institucional de Capacitación
7. Plan de Incentivos Institucionales
8. Plan de Trabajo Anual en Seguridad y Salud en el Trabajo
9. Plan Anticorrupción y de Atención al Ciudadano
10. Plan Estratégico de Tecnologías de la Información y las Comunicaciones PETI
11. Plan de Tratamiento de Riesgos de Seguridad y Privacidad de la Información
12. Plan de Seguridad y Privacidad de la Información</t>
    </r>
  </si>
  <si>
    <t>Implementacion anual del Modelo Integrado de Planeacion y Gestion (MIPG) en la entidad</t>
  </si>
  <si>
    <t>OFICINA DE PLANEACION EN COORDINACIÓN CON SUBGERENCIA ADMINISTRATIVA Y FINANCIERA</t>
  </si>
  <si>
    <t>En cumplimiento con el Decreto 1499 de 2017 DAFP. El modelo integrado de Planeación y Gestión MIPG,  " herramienta que simplifica e integra los sistemas de desarrollo administrativo y gestión de la calidad para hacer los procesos dentro de la entidad mas sencillos y eficientes". De acuerdo a lo anterior, por parte de la oficina de Planeación en coodinación con la SubGerencia Administrativa y Financiera de Indeportes, realizara anualmente una evaluación a la implementación de las 7 dimensiones del MIPG: Talento Humano, Direccionamiento Estrategio y Planeación, Gestión con Valores para Resultados, Evaluación de Resultados, Información y Comunicación, Gestión del Conocimiento y la Innovación y Control Interno. Dicha informe debera estar debidamente "Documento" y de facil acceso para toda la entidad.</t>
  </si>
  <si>
    <t>4 Iniciativas apoyadas en Rendicion de Cuentas  y promocion de mecanismos de espacios de participacion comunitaria</t>
  </si>
  <si>
    <t>OFICINA DE GERENCIA EN COORDINACION CON OFICINA DE PLANEACION</t>
  </si>
  <si>
    <t xml:space="preserve">La “Rendición de Cuentas” está enmarcada en la Constitución Política de Colombia con el fin de controlar el ejercicio del poder ejecutivo por parte de los ciudadanos. Es así que mediante la Ley 489 de 1998 se estableció que todas las entidades y organismos de la administración pública tienen la obligación de desarrollar su gestión acorde con los principios de la democracia participativa y democratización de la gestión pública. 
En este sentido un con el ánimo de que dichas organizaciones realicen una rendición de cuentas anual se creó el Conpes 3654 de 2010, “por el cual se establece la Política de Rendición de Cuentas" y se aprobó la Ley 1712 de 2014, “por medio de la cual se crea la ley de transparencia y del derecho de acceso a la información Pública Nacional”. Por lo anterior, anualmente la oficina de Gerencia elaborará en coordinación con la Oficina de Planeacion, un informe detallado de la Gestión realizada por Indeportes en cada vigencias fiscal, y ésta debera estar publicada en la pagina de la entidad para los fines normativos pertinentes.
</t>
  </si>
  <si>
    <t>Servicio de Educación informal para la gestión Administrativa</t>
  </si>
  <si>
    <t>Capacitaciones realizadas</t>
  </si>
  <si>
    <t>8  Capacitaciones y/ o Talleres realizados en Gestion Publica y Talento humano a todo el personal de la entidad (Meta que Incluye implementación del  Plan Estrategico de Talento Humano y fortalecimiento institucional de la entidad)</t>
  </si>
  <si>
    <t>OFICINA DE GESTIÓN HUMANA "TALENTO HUMANO"</t>
  </si>
  <si>
    <t>De acuerdo con el artículo 36 de la Ley 909 de 2004 y en el artículo 66 del Decreto 1227 de 2005 se establece como objetivo de la capacitación “el desarrollo de capacidades, destrezas, habilidades, valores y competencias fundamentales...”, para lograr “el desempeño de los empleados públicos en niveles de excelencia”. Por lo anterior, la Oficina de Talento Humano desarrollará el "Plan de Capacitaciones" en cumplimiento con el Plan Estrategico de Talento Humano. Plan Estrategico que  debera estar elaborado  en 2021 y actualizado anualmente. NOTA: Con esta meta de Plan Estrategico se ejecuta todo lo concerniente al presupuesto de gastos de funcionamiento "Gastos Generales"para el fortalecimiento institucional.</t>
  </si>
  <si>
    <t>Documento para la planeación estratégica en TI</t>
  </si>
  <si>
    <t xml:space="preserve">Documentos para la planeación estratégica en TI </t>
  </si>
  <si>
    <t>3 Documentos elaborados, que evaluen el % de Implementación de los Planes de Transformación Digital y  Plan Estratégico de TI -PETI de Indeportes (Inlcuye Elaboracion de los Planes)</t>
  </si>
  <si>
    <t>OFICINA DE TECNOLOGIAS DE LA INFORMACIÓN Y COMUNICACION</t>
  </si>
  <si>
    <t>En cumplimiento con la
Política de Gobierno Digital
Decreto 1008 de 2018 (Compilado en el Decreto 1078 de 2015, capítulo 1, título 9, parte 2, libro 2) la Oficina de Tecnologias de la Información y la Comunicación  implementara el Plan de Transformación Digital y Plan Estrategico de TI-PETI de Indeportes. Con su respectivo formato de seguimiento: Estado general de avance en la implementación de la estrategia de Gobierno en Línea"</t>
  </si>
  <si>
    <t>Servicios tecnológicos</t>
  </si>
  <si>
    <t>Índice de capacidad en la prestación de servicios de tecnología</t>
  </si>
  <si>
    <t>4  Servicios tecnologicos implementados anualmente, que aseguren la disponibilidad del servicio,  a través de la infraestructura informática tanto de software como de hardware, y lo relacionado con seguridad informática.</t>
  </si>
  <si>
    <r>
      <t xml:space="preserve">La Oficina de Tecnologias de la Información deberá: </t>
    </r>
    <r>
      <rPr>
        <b/>
        <sz val="11.5"/>
        <rFont val="Calibri"/>
        <family val="2"/>
        <scheme val="minor"/>
      </rPr>
      <t>1)</t>
    </r>
    <r>
      <rPr>
        <sz val="11.5"/>
        <rFont val="Calibri"/>
        <family val="2"/>
        <scheme val="minor"/>
      </rPr>
      <t>.  Recopilar el inventario de las bases de datos,  herramientas o soluciones tecnológicas, manejadas por la Indeportes, propias o gestionadas por alguna entidad del orden nacional o departamental. Se recomienda utilizar el formato establecido por  la circular conjunta de la Procuraduria y Contraloria General de la Republica #018 de 2015 denominado "Implementacion de Estrategia Gobierno en Linea: Inventario de herramientas Tecnologicas". De otra parte en cuanto a los "Servicios Tecnologicos" a los que hace referencia Indeportes es: al conjunto de hardware y software sobre el que se asientan los diferentes servicios que la institución necesita tener en funcionamiento para poder llevar a cabo toda su actividad. en este sentido en lo que corresponde al conjunto de hardware</t>
    </r>
    <r>
      <rPr>
        <b/>
        <sz val="11.5"/>
        <rFont val="Calibri"/>
        <family val="2"/>
        <scheme val="minor"/>
      </rPr>
      <t xml:space="preserve"> 2)</t>
    </r>
    <r>
      <rPr>
        <sz val="11.5"/>
        <rFont val="Calibri"/>
        <family val="2"/>
        <scheme val="minor"/>
      </rPr>
      <t xml:space="preserve">. Deberá tener el consolidado de los elementos que se requieren anualmente en las instalaciones del Instituto  tan diversos como los reguladores de corriente, los sistemas de seguridad, las cámaras, los servidores de aplicaciones, los elementos de red, como routers, repetidores o cortafuegos, las computadoras personales, las impresoras,  los teléfonos, copiadoras, proyectores, etc.. teniendo en cuenta el inventario del que dispone el Instituto para tal fin....y </t>
    </r>
    <r>
      <rPr>
        <b/>
        <sz val="11.5"/>
        <rFont val="Calibri"/>
        <family val="2"/>
        <scheme val="minor"/>
      </rPr>
      <t>3)</t>
    </r>
    <r>
      <rPr>
        <sz val="11.5"/>
        <rFont val="Calibri"/>
        <family val="2"/>
        <scheme val="minor"/>
      </rPr>
      <t>. Deberá tener el consolidado de los sistemas operativos (licenciamiento), programas de oficina (licenciamiento), plataformas administrativas y operativas (contabilidad, administración, etc) que requiere el Instituto anualmente para su debido funcionamiento.</t>
    </r>
  </si>
  <si>
    <t>Sedes mantenidas</t>
  </si>
  <si>
    <t>Sede de Indeportes "instalaciones" con mantenimiento y/o mejoramiento de la infraestructura física realizada cada año (Incluye elaboración del documento de "Plan de Gestión del Riesgo y Amenazas, y Plan de Contingencia" )</t>
  </si>
  <si>
    <t xml:space="preserve">OFICINA DE ALMACEN EN COORDINACIÓN CON LA SUBGERENCIA ADMINISTRATIVA Y FINANCIERA </t>
  </si>
  <si>
    <t>La Oficina de Almacen en coordinación con la Subgerencia Adminitrativa y Financiera, elaborará el Manual "Gestión del Mantenimiento Preventivo y Correctivo de las Instalaciones físicas donde Funciona Indeportes Cauca". De igual forma, elaborara el documento del "Plan de Gestión del Riesgo y Amenazas, y Plan de Contingencia" de la entidad el cual debera ser actualizado anualmente para su debida implementación y seguimiento.</t>
  </si>
  <si>
    <t>NOTA ACLARATORIA: El presente Plan Estrategico no incluye dentro del Plan Plurianual, el presupuesto de Gastos de Funcionamiento de Indeportes en lo que tiene que ver con "Gastos de Personal y Transferencias", los cuales oscilan en $1.600.000.000 (m/cte) anualmente. Dado que dichos recursos hacen alusión al objetivo misional de la entidad. Fuente: Catalogo de Clasificación Presupuestal (MGA-DNP) y Kit Territorial de Planeación (KTP- DNP) https://portalterritorial.dnp.gov.co/kpt/. De igual forma se aclara que los recursos para la "Meta" de la construccion de los 10 polideportivos hacen parte del presupuesto de la Secretaria de Infraestructura del Cauca.</t>
  </si>
  <si>
    <t>Elaboró: Mónica Ríos (Asesora Gerencia Indeportes). Enero de 2022</t>
  </si>
  <si>
    <t>TOTAL INVERSION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</si>
</sst>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 #,##0_-;_-* &quot;-&quot;_-;_-@_-"/>
    <numFmt numFmtId="164" formatCode="&quot;$&quot;#,##0;[Red]&quot;$&quot;#,##0"/>
  </numFmts>
  <fonts count="34" x14ac:knownFonts="1">
    <font>
      <sz val="11"/>
      <color theme="1"/>
      <name val="Calibri"/>
      <family val="2"/>
      <scheme val="minor"/>
    </font>
    <font>
      <sz val="11"/>
      <color theme="1"/>
      <name val="Calibri"/>
      <family val="2"/>
      <scheme val="minor"/>
    </font>
    <font>
      <b/>
      <sz val="11"/>
      <color theme="0"/>
      <name val="Calibri"/>
      <family val="2"/>
      <scheme val="minor"/>
    </font>
    <font>
      <sz val="10"/>
      <color theme="1"/>
      <name val="Calibri"/>
      <family val="2"/>
      <scheme val="minor"/>
    </font>
    <font>
      <sz val="10"/>
      <name val="Calibri"/>
      <family val="2"/>
      <scheme val="minor"/>
    </font>
    <font>
      <sz val="11"/>
      <name val="Calibri"/>
      <family val="2"/>
      <scheme val="minor"/>
    </font>
    <font>
      <b/>
      <sz val="20"/>
      <color theme="0"/>
      <name val="Calibri"/>
      <family val="2"/>
      <scheme val="minor"/>
    </font>
    <font>
      <b/>
      <sz val="25"/>
      <color rgb="FFFF0000"/>
      <name val="Calibri"/>
      <family val="2"/>
      <scheme val="minor"/>
    </font>
    <font>
      <b/>
      <sz val="20"/>
      <color rgb="FFFF0000"/>
      <name val="Arial Black"/>
      <family val="2"/>
    </font>
    <font>
      <b/>
      <sz val="10"/>
      <color theme="0"/>
      <name val="Calibri"/>
      <family val="2"/>
      <scheme val="minor"/>
    </font>
    <font>
      <b/>
      <sz val="10"/>
      <name val="Calibri"/>
      <family val="2"/>
      <scheme val="minor"/>
    </font>
    <font>
      <b/>
      <sz val="14"/>
      <name val="Calibri"/>
      <family val="2"/>
      <scheme val="minor"/>
    </font>
    <font>
      <b/>
      <sz val="12"/>
      <name val="Calibri"/>
      <family val="2"/>
      <scheme val="minor"/>
    </font>
    <font>
      <b/>
      <sz val="20"/>
      <name val="Calibri"/>
      <family val="2"/>
      <scheme val="minor"/>
    </font>
    <font>
      <b/>
      <sz val="12"/>
      <color theme="1"/>
      <name val="Calibri"/>
      <family val="2"/>
      <scheme val="minor"/>
    </font>
    <font>
      <b/>
      <sz val="11"/>
      <name val="Calibri"/>
      <family val="2"/>
      <scheme val="minor"/>
    </font>
    <font>
      <b/>
      <sz val="10"/>
      <color theme="1"/>
      <name val="Calibri"/>
      <family val="2"/>
      <scheme val="minor"/>
    </font>
    <font>
      <sz val="12"/>
      <color theme="1"/>
      <name val="Calibri"/>
      <family val="2"/>
      <scheme val="minor"/>
    </font>
    <font>
      <b/>
      <sz val="11"/>
      <color rgb="FF6F6F6E"/>
      <name val="Calibri"/>
      <family val="2"/>
      <scheme val="minor"/>
    </font>
    <font>
      <sz val="12"/>
      <name val="Calibri"/>
      <family val="2"/>
      <scheme val="minor"/>
    </font>
    <font>
      <sz val="12"/>
      <color rgb="FF000000"/>
      <name val="Calibri"/>
      <family val="2"/>
      <scheme val="minor"/>
    </font>
    <font>
      <sz val="10"/>
      <color rgb="FFFF0000"/>
      <name val="Calibri"/>
      <family val="2"/>
      <scheme val="minor"/>
    </font>
    <font>
      <sz val="12"/>
      <color rgb="FF202124"/>
      <name val="Calibri"/>
      <family val="2"/>
      <scheme val="minor"/>
    </font>
    <font>
      <sz val="10"/>
      <color rgb="FF202124"/>
      <name val="Calibri"/>
      <family val="2"/>
      <scheme val="minor"/>
    </font>
    <font>
      <sz val="11.5"/>
      <name val="Calibri"/>
      <family val="2"/>
      <scheme val="minor"/>
    </font>
    <font>
      <b/>
      <sz val="11.5"/>
      <name val="Calibri"/>
      <family val="2"/>
      <scheme val="minor"/>
    </font>
    <font>
      <sz val="12"/>
      <color theme="1"/>
      <name val="Arial"/>
      <family val="2"/>
    </font>
    <font>
      <sz val="9"/>
      <color theme="1"/>
      <name val="Calibri"/>
      <family val="2"/>
      <scheme val="minor"/>
    </font>
    <font>
      <sz val="13"/>
      <color theme="1"/>
      <name val="Calibri"/>
      <family val="2"/>
      <scheme val="minor"/>
    </font>
    <font>
      <b/>
      <sz val="10"/>
      <color rgb="FF000000"/>
      <name val="Tahoma"/>
      <family val="2"/>
    </font>
    <font>
      <sz val="10"/>
      <color rgb="FF000000"/>
      <name val="Tahoma"/>
      <family val="2"/>
    </font>
    <font>
      <sz val="7"/>
      <color rgb="FF000000"/>
      <name val="Tahoma"/>
      <family val="2"/>
    </font>
    <font>
      <b/>
      <sz val="9"/>
      <color indexed="81"/>
      <name val="Tahoma"/>
      <family val="2"/>
    </font>
    <font>
      <sz val="7"/>
      <color rgb="FF000000"/>
      <name val="Calibri"/>
      <family val="2"/>
      <scheme val="minor"/>
    </font>
  </fonts>
  <fills count="7">
    <fill>
      <patternFill patternType="none"/>
    </fill>
    <fill>
      <patternFill patternType="gray125"/>
    </fill>
    <fill>
      <patternFill patternType="solid">
        <fgColor rgb="FFA5A5A5"/>
      </patternFill>
    </fill>
    <fill>
      <patternFill patternType="solid">
        <fgColor theme="0"/>
        <bgColor indexed="64"/>
      </patternFill>
    </fill>
    <fill>
      <patternFill patternType="solid">
        <fgColor rgb="FF522B57"/>
        <bgColor indexed="64"/>
      </patternFill>
    </fill>
    <fill>
      <patternFill patternType="solid">
        <fgColor rgb="FFECECEC"/>
        <bgColor indexed="64"/>
      </patternFill>
    </fill>
    <fill>
      <patternFill patternType="solid">
        <fgColor rgb="FFFFFF00"/>
        <bgColor indexed="64"/>
      </patternFill>
    </fill>
  </fills>
  <borders count="21">
    <border>
      <left/>
      <right/>
      <top/>
      <bottom/>
      <diagonal/>
    </border>
    <border>
      <left style="double">
        <color rgb="FF3F3F3F"/>
      </left>
      <right style="double">
        <color rgb="FF3F3F3F"/>
      </right>
      <top style="double">
        <color rgb="FF3F3F3F"/>
      </top>
      <bottom style="double">
        <color rgb="FF3F3F3F"/>
      </bottom>
      <diagonal/>
    </border>
    <border>
      <left style="medium">
        <color rgb="FFECECEC"/>
      </left>
      <right style="medium">
        <color rgb="FFECECEC"/>
      </right>
      <top style="medium">
        <color rgb="FFECECEC"/>
      </top>
      <bottom style="medium">
        <color rgb="FFECECEC"/>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auto="1"/>
      </left>
      <right style="thin">
        <color auto="1"/>
      </right>
      <top style="medium">
        <color auto="1"/>
      </top>
      <bottom style="thin">
        <color auto="1"/>
      </bottom>
      <diagonal/>
    </border>
    <border>
      <left style="thin">
        <color auto="1"/>
      </left>
      <right style="medium">
        <color indexed="64"/>
      </right>
      <top style="medium">
        <color indexed="64"/>
      </top>
      <bottom style="thin">
        <color auto="1"/>
      </bottom>
      <diagonal/>
    </border>
    <border>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rgb="FF522B57"/>
      </left>
      <right style="thin">
        <color rgb="FF522B57"/>
      </right>
      <top style="thin">
        <color rgb="FF522B57"/>
      </top>
      <bottom style="thin">
        <color rgb="FF522B57"/>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style="thin">
        <color indexed="64"/>
      </right>
      <top/>
      <bottom style="thin">
        <color indexed="64"/>
      </bottom>
      <diagonal/>
    </border>
  </borders>
  <cellStyleXfs count="5">
    <xf numFmtId="0" fontId="0" fillId="0" borderId="0"/>
    <xf numFmtId="41" fontId="1" fillId="0" borderId="0" applyFont="0" applyFill="0" applyBorder="0" applyAlignment="0" applyProtection="0"/>
    <xf numFmtId="0" fontId="2" fillId="4" borderId="2">
      <alignment horizontal="center" vertical="center" wrapText="1"/>
    </xf>
    <xf numFmtId="0" fontId="2" fillId="2" borderId="1" applyNumberFormat="0" applyAlignment="0" applyProtection="0"/>
    <xf numFmtId="0" fontId="18" fillId="5" borderId="14">
      <alignment horizontal="center" vertical="center" wrapText="1"/>
    </xf>
  </cellStyleXfs>
  <cellXfs count="140">
    <xf numFmtId="0" fontId="0" fillId="0" borderId="0" xfId="0"/>
    <xf numFmtId="0" fontId="0" fillId="3" borderId="0" xfId="0" applyFont="1" applyFill="1" applyAlignment="1">
      <alignment horizontal="center" vertical="center" wrapText="1"/>
    </xf>
    <xf numFmtId="0" fontId="3" fillId="3" borderId="0" xfId="0" applyFont="1" applyFill="1" applyAlignment="1">
      <alignment horizontal="center" vertical="center" wrapText="1"/>
    </xf>
    <xf numFmtId="0" fontId="0" fillId="3" borderId="0" xfId="0" applyFont="1" applyFill="1" applyAlignment="1">
      <alignment horizontal="left" vertical="center" wrapText="1"/>
    </xf>
    <xf numFmtId="0" fontId="4" fillId="0" borderId="0" xfId="0" applyFont="1" applyFill="1" applyAlignment="1">
      <alignment horizontal="left" vertical="center" wrapText="1"/>
    </xf>
    <xf numFmtId="0" fontId="5" fillId="0" borderId="0" xfId="0" applyFont="1" applyFill="1" applyAlignment="1">
      <alignment horizontal="left" vertical="center" wrapText="1"/>
    </xf>
    <xf numFmtId="0" fontId="4" fillId="0" borderId="0" xfId="0" applyFont="1" applyFill="1" applyAlignment="1">
      <alignment horizontal="center" vertical="center" wrapText="1"/>
    </xf>
    <xf numFmtId="0" fontId="0" fillId="3" borderId="0" xfId="0" applyFill="1" applyAlignment="1">
      <alignment horizontal="center" vertical="center" wrapText="1"/>
    </xf>
    <xf numFmtId="0" fontId="3" fillId="3" borderId="0" xfId="0" applyFont="1" applyFill="1" applyAlignment="1">
      <alignment horizontal="left" vertical="center" wrapText="1"/>
    </xf>
    <xf numFmtId="0" fontId="3" fillId="3" borderId="0" xfId="0" applyFont="1" applyFill="1" applyBorder="1" applyAlignment="1">
      <alignment horizontal="center" vertical="center" wrapText="1"/>
    </xf>
    <xf numFmtId="0" fontId="10" fillId="0" borderId="0" xfId="3" applyFont="1" applyFill="1" applyBorder="1" applyAlignment="1">
      <alignment vertical="center" wrapText="1"/>
    </xf>
    <xf numFmtId="0" fontId="13" fillId="0" borderId="6" xfId="3" applyFont="1" applyFill="1" applyBorder="1" applyAlignment="1">
      <alignment vertical="center" wrapText="1"/>
    </xf>
    <xf numFmtId="0" fontId="14" fillId="0" borderId="7" xfId="0" applyFont="1" applyFill="1" applyBorder="1" applyAlignment="1">
      <alignment vertical="center" wrapText="1"/>
    </xf>
    <xf numFmtId="0" fontId="14" fillId="0" borderId="8" xfId="0" applyFont="1" applyFill="1" applyBorder="1" applyAlignment="1">
      <alignment vertical="center" wrapText="1"/>
    </xf>
    <xf numFmtId="0" fontId="9" fillId="0" borderId="0" xfId="3" applyFont="1" applyFill="1" applyBorder="1" applyAlignment="1">
      <alignment horizontal="center" vertical="center" wrapText="1"/>
    </xf>
    <xf numFmtId="0" fontId="13" fillId="0" borderId="10" xfId="3" applyFont="1" applyFill="1" applyBorder="1" applyAlignment="1">
      <alignment vertical="center" wrapText="1"/>
    </xf>
    <xf numFmtId="0" fontId="14" fillId="0" borderId="11" xfId="0" applyFont="1" applyFill="1" applyBorder="1" applyAlignment="1">
      <alignment vertical="center" wrapText="1"/>
    </xf>
    <xf numFmtId="0" fontId="14" fillId="0" borderId="12" xfId="0" applyFont="1" applyFill="1" applyBorder="1" applyAlignment="1">
      <alignment vertical="center" wrapText="1"/>
    </xf>
    <xf numFmtId="0" fontId="9" fillId="4" borderId="4" xfId="2" applyFont="1" applyBorder="1" applyAlignment="1">
      <alignment horizontal="center" vertical="center" wrapText="1"/>
    </xf>
    <xf numFmtId="0" fontId="10" fillId="0" borderId="4" xfId="2" applyFont="1" applyFill="1" applyBorder="1" applyAlignment="1">
      <alignment horizontal="center" vertical="center" wrapText="1"/>
    </xf>
    <xf numFmtId="0" fontId="10" fillId="0" borderId="4" xfId="2" applyFont="1" applyFill="1" applyBorder="1" applyAlignment="1">
      <alignment horizontal="center" vertical="center" textRotation="90" wrapText="1"/>
    </xf>
    <xf numFmtId="0" fontId="12" fillId="0" borderId="4" xfId="2" applyFont="1" applyFill="1" applyBorder="1" applyAlignment="1">
      <alignment horizontal="center" vertical="center" wrapText="1"/>
    </xf>
    <xf numFmtId="0" fontId="15" fillId="0" borderId="4" xfId="2" applyFont="1" applyFill="1" applyBorder="1" applyAlignment="1">
      <alignment horizontal="left" vertical="center" wrapText="1"/>
    </xf>
    <xf numFmtId="0" fontId="15" fillId="0" borderId="4" xfId="2" applyFont="1" applyFill="1" applyBorder="1" applyAlignment="1">
      <alignment horizontal="center" vertical="center" wrapText="1"/>
    </xf>
    <xf numFmtId="0" fontId="11" fillId="0" borderId="13" xfId="2" applyFont="1" applyFill="1" applyBorder="1" applyAlignment="1">
      <alignment horizontal="center" vertical="center" wrapText="1"/>
    </xf>
    <xf numFmtId="0" fontId="16" fillId="0" borderId="13" xfId="0" applyFont="1" applyFill="1" applyBorder="1" applyAlignment="1">
      <alignment horizontal="center" vertical="center" wrapText="1"/>
    </xf>
    <xf numFmtId="0" fontId="16" fillId="0" borderId="13" xfId="0" applyFont="1" applyFill="1" applyBorder="1" applyAlignment="1">
      <alignment vertical="center" wrapText="1"/>
    </xf>
    <xf numFmtId="0" fontId="17" fillId="3" borderId="0" xfId="0" applyFont="1" applyFill="1" applyAlignment="1">
      <alignment horizontal="center" vertical="center" wrapText="1"/>
    </xf>
    <xf numFmtId="0" fontId="19" fillId="0" borderId="4" xfId="0" applyFont="1" applyFill="1" applyBorder="1" applyAlignment="1">
      <alignment horizontal="center" vertical="center" wrapText="1"/>
    </xf>
    <xf numFmtId="164" fontId="19" fillId="0" borderId="4" xfId="1" applyNumberFormat="1" applyFont="1" applyFill="1" applyBorder="1" applyAlignment="1">
      <alignment horizontal="left" vertical="center" wrapText="1"/>
    </xf>
    <xf numFmtId="164" fontId="4" fillId="0" borderId="4" xfId="1" applyNumberFormat="1" applyFont="1" applyFill="1" applyBorder="1" applyAlignment="1">
      <alignment vertical="center" wrapText="1"/>
    </xf>
    <xf numFmtId="0" fontId="17" fillId="3" borderId="0" xfId="0" applyFont="1" applyFill="1" applyAlignment="1">
      <alignment vertical="center"/>
    </xf>
    <xf numFmtId="41" fontId="19" fillId="0" borderId="4" xfId="0" applyNumberFormat="1" applyFont="1" applyFill="1" applyBorder="1" applyAlignment="1">
      <alignment horizontal="left" vertical="center" wrapText="1"/>
    </xf>
    <xf numFmtId="0" fontId="17" fillId="0" borderId="4" xfId="0" applyFont="1" applyFill="1" applyBorder="1" applyAlignment="1">
      <alignment horizontal="center" vertical="center" wrapText="1"/>
    </xf>
    <xf numFmtId="164" fontId="4" fillId="0" borderId="4" xfId="1" applyNumberFormat="1" applyFont="1" applyFill="1" applyBorder="1" applyAlignment="1">
      <alignment horizontal="left" vertical="center" wrapText="1"/>
    </xf>
    <xf numFmtId="0" fontId="20" fillId="0" borderId="4" xfId="0" applyFont="1" applyFill="1" applyBorder="1" applyAlignment="1">
      <alignment horizontal="left" vertical="center" wrapText="1"/>
    </xf>
    <xf numFmtId="0" fontId="17" fillId="0" borderId="4" xfId="0" applyFont="1" applyFill="1" applyBorder="1" applyAlignment="1">
      <alignment horizontal="center" vertical="center"/>
    </xf>
    <xf numFmtId="0" fontId="19" fillId="0" borderId="4" xfId="0" applyFont="1" applyFill="1" applyBorder="1" applyAlignment="1">
      <alignment horizontal="left" vertical="center" wrapText="1"/>
    </xf>
    <xf numFmtId="0" fontId="4" fillId="0" borderId="4" xfId="4" applyNumberFormat="1" applyFont="1" applyFill="1" applyBorder="1">
      <alignment horizontal="center" vertical="center" wrapText="1"/>
    </xf>
    <xf numFmtId="0" fontId="4" fillId="0" borderId="4" xfId="4" applyNumberFormat="1" applyFont="1" applyFill="1" applyBorder="1" applyAlignment="1">
      <alignment horizontal="center" vertical="center" wrapText="1"/>
    </xf>
    <xf numFmtId="0" fontId="17" fillId="0" borderId="4" xfId="0" applyFont="1" applyFill="1" applyBorder="1" applyAlignment="1">
      <alignment vertical="center"/>
    </xf>
    <xf numFmtId="0" fontId="4" fillId="0" borderId="4" xfId="4" applyFont="1" applyFill="1" applyBorder="1" applyAlignment="1">
      <alignment horizontal="center" vertical="center" wrapText="1"/>
    </xf>
    <xf numFmtId="0" fontId="19" fillId="0" borderId="15" xfId="0" applyFont="1" applyFill="1" applyBorder="1" applyAlignment="1">
      <alignment vertical="center" wrapText="1"/>
    </xf>
    <xf numFmtId="0" fontId="17" fillId="6" borderId="0" xfId="0" applyFont="1" applyFill="1" applyAlignment="1">
      <alignment vertical="center"/>
    </xf>
    <xf numFmtId="0" fontId="19" fillId="0" borderId="17" xfId="0" applyFont="1" applyFill="1" applyBorder="1" applyAlignment="1">
      <alignment vertical="center" wrapText="1"/>
    </xf>
    <xf numFmtId="0" fontId="5" fillId="0" borderId="4" xfId="0" applyFont="1" applyFill="1" applyBorder="1" applyAlignment="1">
      <alignment horizontal="left" vertical="center" wrapText="1"/>
    </xf>
    <xf numFmtId="41" fontId="3" fillId="0" borderId="4" xfId="1" applyFont="1" applyFill="1" applyBorder="1" applyAlignment="1">
      <alignment vertical="center"/>
    </xf>
    <xf numFmtId="0" fontId="3" fillId="0" borderId="4" xfId="0" applyFont="1" applyFill="1" applyBorder="1" applyAlignment="1">
      <alignment vertical="center"/>
    </xf>
    <xf numFmtId="0" fontId="3" fillId="0" borderId="4" xfId="0" applyFont="1" applyFill="1" applyBorder="1" applyAlignment="1">
      <alignment horizontal="center" vertical="center" wrapText="1"/>
    </xf>
    <xf numFmtId="164" fontId="21" fillId="0" borderId="4" xfId="1" applyNumberFormat="1" applyFont="1" applyFill="1" applyBorder="1" applyAlignment="1">
      <alignment vertical="center" wrapText="1"/>
    </xf>
    <xf numFmtId="0" fontId="17" fillId="0" borderId="15" xfId="0" applyFont="1" applyFill="1" applyBorder="1" applyAlignment="1">
      <alignment vertical="center"/>
    </xf>
    <xf numFmtId="0" fontId="3" fillId="0" borderId="4" xfId="0" applyNumberFormat="1" applyFont="1" applyFill="1" applyBorder="1" applyAlignment="1">
      <alignment horizontal="center" vertical="center"/>
    </xf>
    <xf numFmtId="49" fontId="17" fillId="0" borderId="4" xfId="0" applyNumberFormat="1" applyFont="1" applyFill="1" applyBorder="1" applyAlignment="1">
      <alignment horizontal="center" vertical="center" wrapText="1"/>
    </xf>
    <xf numFmtId="49" fontId="17" fillId="0" borderId="4" xfId="0" applyNumberFormat="1" applyFont="1" applyFill="1" applyBorder="1" applyAlignment="1">
      <alignment horizontal="left" vertical="center" wrapText="1"/>
    </xf>
    <xf numFmtId="0" fontId="17" fillId="0" borderId="17" xfId="0" applyFont="1" applyFill="1" applyBorder="1" applyAlignment="1">
      <alignment vertical="center"/>
    </xf>
    <xf numFmtId="49" fontId="17" fillId="0" borderId="4" xfId="0" applyNumberFormat="1" applyFont="1" applyFill="1" applyBorder="1" applyAlignment="1">
      <alignment vertical="top" wrapText="1"/>
    </xf>
    <xf numFmtId="0" fontId="3" fillId="0" borderId="4" xfId="0" applyNumberFormat="1" applyFont="1" applyFill="1" applyBorder="1" applyAlignment="1">
      <alignment horizontal="center" vertical="top"/>
    </xf>
    <xf numFmtId="49" fontId="17" fillId="0" borderId="4" xfId="0" applyNumberFormat="1" applyFont="1" applyFill="1" applyBorder="1" applyAlignment="1">
      <alignment horizontal="center" vertical="top" wrapText="1"/>
    </xf>
    <xf numFmtId="0" fontId="3" fillId="0" borderId="15" xfId="0" applyNumberFormat="1" applyFont="1" applyFill="1" applyBorder="1" applyAlignment="1">
      <alignment vertical="center"/>
    </xf>
    <xf numFmtId="0" fontId="23" fillId="0" borderId="4" xfId="0" applyFont="1" applyFill="1" applyBorder="1" applyAlignment="1">
      <alignment wrapText="1"/>
    </xf>
    <xf numFmtId="41" fontId="23" fillId="0" borderId="4" xfId="1" applyFont="1" applyFill="1" applyBorder="1" applyAlignment="1">
      <alignment wrapText="1"/>
    </xf>
    <xf numFmtId="0" fontId="3" fillId="0" borderId="13" xfId="0" applyNumberFormat="1" applyFont="1" applyFill="1" applyBorder="1" applyAlignment="1">
      <alignment vertical="center"/>
    </xf>
    <xf numFmtId="164" fontId="4" fillId="0" borderId="4" xfId="1" applyNumberFormat="1" applyFont="1" applyFill="1" applyBorder="1" applyAlignment="1">
      <alignment horizontal="right" vertical="top" wrapText="1"/>
    </xf>
    <xf numFmtId="0" fontId="19" fillId="0" borderId="13" xfId="0" applyFont="1" applyFill="1" applyBorder="1" applyAlignment="1">
      <alignment vertical="center" wrapText="1"/>
    </xf>
    <xf numFmtId="0" fontId="17" fillId="0" borderId="13" xfId="0" applyFont="1" applyFill="1" applyBorder="1" applyAlignment="1">
      <alignment vertical="center"/>
    </xf>
    <xf numFmtId="0" fontId="3" fillId="0" borderId="4" xfId="0" applyNumberFormat="1" applyFont="1" applyFill="1" applyBorder="1" applyAlignment="1">
      <alignment horizontal="center" vertical="center" wrapText="1"/>
    </xf>
    <xf numFmtId="0" fontId="26" fillId="3" borderId="0" xfId="0" applyFont="1" applyFill="1" applyAlignment="1">
      <alignment vertical="center"/>
    </xf>
    <xf numFmtId="0" fontId="0" fillId="3" borderId="0" xfId="0" applyFont="1" applyFill="1" applyAlignment="1">
      <alignment horizontal="right" vertical="center" wrapText="1"/>
    </xf>
    <xf numFmtId="0" fontId="10" fillId="0" borderId="4" xfId="0" applyFont="1" applyFill="1" applyBorder="1" applyAlignment="1">
      <alignment horizontal="right" vertical="center" wrapText="1"/>
    </xf>
    <xf numFmtId="164" fontId="10" fillId="0" borderId="4" xfId="0" applyNumberFormat="1" applyFont="1" applyFill="1" applyBorder="1" applyAlignment="1">
      <alignment horizontal="right" vertical="center" wrapText="1"/>
    </xf>
    <xf numFmtId="0" fontId="0" fillId="3" borderId="0" xfId="0" applyFill="1" applyAlignment="1">
      <alignment horizontal="right" vertical="center" wrapText="1"/>
    </xf>
    <xf numFmtId="0" fontId="0" fillId="3" borderId="0" xfId="0" applyFont="1" applyFill="1" applyBorder="1" applyAlignment="1">
      <alignment horizontal="right" vertical="top" wrapText="1"/>
    </xf>
    <xf numFmtId="0" fontId="12" fillId="0" borderId="0" xfId="0" applyFont="1" applyFill="1" applyBorder="1" applyAlignment="1">
      <alignment horizontal="right" vertical="top" wrapText="1"/>
    </xf>
    <xf numFmtId="0" fontId="10" fillId="0" borderId="0" xfId="0" applyFont="1" applyFill="1" applyBorder="1" applyAlignment="1">
      <alignment horizontal="right" vertical="top" wrapText="1"/>
    </xf>
    <xf numFmtId="0" fontId="10" fillId="0" borderId="0" xfId="0" applyFont="1" applyFill="1" applyBorder="1" applyAlignment="1">
      <alignment horizontal="left" vertical="top" wrapText="1"/>
    </xf>
    <xf numFmtId="0" fontId="12" fillId="0" borderId="0" xfId="0" applyFont="1" applyFill="1" applyBorder="1" applyAlignment="1">
      <alignment horizontal="left" vertical="center" wrapText="1"/>
    </xf>
    <xf numFmtId="0" fontId="4" fillId="0" borderId="0" xfId="0" applyFont="1" applyFill="1" applyBorder="1" applyAlignment="1">
      <alignment horizontal="right" vertical="top" wrapText="1"/>
    </xf>
    <xf numFmtId="164" fontId="4" fillId="0" borderId="0" xfId="0" applyNumberFormat="1" applyFont="1" applyFill="1" applyBorder="1" applyAlignment="1">
      <alignment horizontal="right" vertical="top" wrapText="1"/>
    </xf>
    <xf numFmtId="0" fontId="0" fillId="3" borderId="0" xfId="0" applyFill="1" applyBorder="1" applyAlignment="1">
      <alignment horizontal="right" vertical="top" wrapText="1"/>
    </xf>
    <xf numFmtId="0" fontId="0" fillId="3" borderId="0" xfId="0" applyFill="1" applyAlignment="1">
      <alignment horizontal="right" vertical="top" wrapText="1"/>
    </xf>
    <xf numFmtId="164" fontId="24" fillId="0" borderId="4" xfId="1" applyNumberFormat="1" applyFont="1" applyFill="1" applyBorder="1" applyAlignment="1">
      <alignment horizontal="left" vertical="center" wrapText="1"/>
    </xf>
    <xf numFmtId="164" fontId="4" fillId="0" borderId="4" xfId="1" applyNumberFormat="1" applyFont="1" applyFill="1" applyBorder="1" applyAlignment="1">
      <alignment horizontal="right" vertical="top" wrapText="1"/>
    </xf>
    <xf numFmtId="0" fontId="11" fillId="0" borderId="4" xfId="0" applyFont="1" applyFill="1" applyBorder="1" applyAlignment="1">
      <alignment horizontal="right" vertical="center" wrapText="1"/>
    </xf>
    <xf numFmtId="0" fontId="27" fillId="3" borderId="4" xfId="0" applyFont="1" applyFill="1" applyBorder="1" applyAlignment="1">
      <alignment horizontal="left" vertical="center" wrapText="1"/>
    </xf>
    <xf numFmtId="0" fontId="28" fillId="3" borderId="0" xfId="0" applyFont="1" applyFill="1" applyAlignment="1">
      <alignment horizontal="left" vertical="center" wrapText="1"/>
    </xf>
    <xf numFmtId="0" fontId="22" fillId="0" borderId="4" xfId="0" applyFont="1" applyFill="1" applyBorder="1" applyAlignment="1">
      <alignment horizontal="left" vertical="center" wrapText="1"/>
    </xf>
    <xf numFmtId="41" fontId="4" fillId="0" borderId="4" xfId="1" applyFont="1" applyFill="1" applyBorder="1" applyAlignment="1">
      <alignment horizontal="center" vertical="center" wrapText="1"/>
    </xf>
    <xf numFmtId="0" fontId="19" fillId="0" borderId="4" xfId="0"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7" xfId="0" applyNumberFormat="1" applyFont="1" applyFill="1" applyBorder="1" applyAlignment="1">
      <alignment horizontal="center" vertical="center" wrapText="1"/>
    </xf>
    <xf numFmtId="0" fontId="3" fillId="0" borderId="13" xfId="0" applyNumberFormat="1" applyFont="1" applyFill="1" applyBorder="1" applyAlignment="1">
      <alignment horizontal="center" vertical="center" wrapText="1"/>
    </xf>
    <xf numFmtId="49" fontId="17" fillId="0" borderId="15" xfId="0" applyNumberFormat="1" applyFont="1" applyFill="1" applyBorder="1" applyAlignment="1">
      <alignment horizontal="center" vertical="center" wrapText="1"/>
    </xf>
    <xf numFmtId="49" fontId="17" fillId="0" borderId="17" xfId="0" applyNumberFormat="1" applyFont="1" applyFill="1" applyBorder="1" applyAlignment="1">
      <alignment horizontal="center" vertical="center" wrapText="1"/>
    </xf>
    <xf numFmtId="49" fontId="17" fillId="0" borderId="13" xfId="0" applyNumberFormat="1" applyFont="1" applyFill="1" applyBorder="1" applyAlignment="1">
      <alignment horizontal="center" vertical="center" wrapText="1"/>
    </xf>
    <xf numFmtId="49" fontId="17" fillId="0" borderId="4" xfId="0" applyNumberFormat="1" applyFont="1" applyFill="1" applyBorder="1" applyAlignment="1">
      <alignment horizontal="center" vertical="top" wrapText="1"/>
    </xf>
    <xf numFmtId="0" fontId="19" fillId="0" borderId="4" xfId="0" applyFont="1" applyFill="1" applyBorder="1" applyAlignment="1">
      <alignment horizontal="center" vertical="top" wrapText="1"/>
    </xf>
    <xf numFmtId="0" fontId="17" fillId="0" borderId="4" xfId="0" applyFont="1" applyFill="1" applyBorder="1" applyAlignment="1">
      <alignment horizontal="center" vertical="top"/>
    </xf>
    <xf numFmtId="164" fontId="4" fillId="0" borderId="4" xfId="1" applyNumberFormat="1" applyFont="1" applyFill="1" applyBorder="1" applyAlignment="1">
      <alignment horizontal="center" vertical="top" wrapText="1"/>
    </xf>
    <xf numFmtId="0" fontId="17" fillId="0" borderId="4" xfId="0" applyFont="1" applyFill="1" applyBorder="1" applyAlignment="1">
      <alignment horizontal="center" vertical="center"/>
    </xf>
    <xf numFmtId="164" fontId="4" fillId="0" borderId="4" xfId="1" applyNumberFormat="1" applyFont="1" applyFill="1" applyBorder="1" applyAlignment="1">
      <alignment horizontal="center" vertical="center" wrapText="1"/>
    </xf>
    <xf numFmtId="164" fontId="19" fillId="0" borderId="4" xfId="1" applyNumberFormat="1" applyFont="1" applyFill="1" applyBorder="1" applyAlignment="1">
      <alignment horizontal="left" vertical="center" wrapText="1"/>
    </xf>
    <xf numFmtId="49" fontId="17" fillId="0" borderId="4" xfId="0" applyNumberFormat="1" applyFont="1" applyFill="1" applyBorder="1" applyAlignment="1">
      <alignment horizontal="center" vertical="center" wrapText="1"/>
    </xf>
    <xf numFmtId="164" fontId="5" fillId="0" borderId="4" xfId="1" applyNumberFormat="1" applyFont="1" applyFill="1" applyBorder="1" applyAlignment="1">
      <alignment horizontal="left" vertical="center" wrapText="1"/>
    </xf>
    <xf numFmtId="0" fontId="3" fillId="0" borderId="15" xfId="0" applyNumberFormat="1" applyFont="1" applyFill="1" applyBorder="1" applyAlignment="1">
      <alignment horizontal="center" vertical="center"/>
    </xf>
    <xf numFmtId="0" fontId="3" fillId="0" borderId="17" xfId="0" applyNumberFormat="1" applyFont="1" applyFill="1" applyBorder="1" applyAlignment="1">
      <alignment horizontal="center" vertical="center"/>
    </xf>
    <xf numFmtId="0" fontId="3" fillId="0" borderId="1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0" fontId="3" fillId="0" borderId="4" xfId="0" applyNumberFormat="1" applyFont="1" applyFill="1" applyBorder="1" applyAlignment="1">
      <alignment horizontal="center" vertical="top"/>
    </xf>
    <xf numFmtId="0" fontId="17" fillId="0" borderId="4" xfId="0" applyFont="1" applyFill="1" applyBorder="1" applyAlignment="1">
      <alignment horizontal="center" vertical="center" wrapText="1"/>
    </xf>
    <xf numFmtId="164" fontId="4" fillId="0" borderId="4" xfId="1" applyNumberFormat="1" applyFont="1" applyFill="1" applyBorder="1" applyAlignment="1">
      <alignment horizontal="left" vertical="center" wrapText="1"/>
    </xf>
    <xf numFmtId="0" fontId="3" fillId="0" borderId="4" xfId="0" applyNumberFormat="1" applyFont="1" applyFill="1" applyBorder="1" applyAlignment="1">
      <alignment horizontal="center" vertical="center" wrapText="1"/>
    </xf>
    <xf numFmtId="49" fontId="17" fillId="0" borderId="4" xfId="0" applyNumberFormat="1" applyFont="1" applyFill="1" applyBorder="1" applyAlignment="1">
      <alignment horizontal="left" vertical="center" wrapText="1"/>
    </xf>
    <xf numFmtId="0" fontId="17" fillId="0" borderId="15" xfId="0" applyFont="1" applyFill="1" applyBorder="1" applyAlignment="1">
      <alignment horizontal="center" vertical="center" wrapText="1"/>
    </xf>
    <xf numFmtId="0" fontId="17" fillId="0" borderId="17" xfId="0" applyFont="1" applyFill="1" applyBorder="1" applyAlignment="1">
      <alignment horizontal="center" vertical="center" wrapText="1"/>
    </xf>
    <xf numFmtId="0" fontId="19" fillId="0" borderId="4" xfId="0" applyFont="1" applyFill="1" applyBorder="1" applyAlignment="1">
      <alignment horizontal="left" vertical="center" wrapText="1"/>
    </xf>
    <xf numFmtId="0" fontId="4" fillId="0" borderId="4" xfId="4" applyNumberFormat="1" applyFont="1" applyFill="1" applyBorder="1" applyAlignment="1">
      <alignment horizontal="center" vertical="center" wrapText="1"/>
    </xf>
    <xf numFmtId="0" fontId="19"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19" fillId="0" borderId="15" xfId="0" applyFont="1" applyFill="1" applyBorder="1" applyAlignment="1">
      <alignment horizontal="center" vertical="center" wrapText="1"/>
    </xf>
    <xf numFmtId="0" fontId="19" fillId="0" borderId="17" xfId="0" applyFont="1" applyFill="1" applyBorder="1" applyAlignment="1">
      <alignment horizontal="center" vertical="center" wrapText="1"/>
    </xf>
    <xf numFmtId="0" fontId="19" fillId="0" borderId="13" xfId="0"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41" fontId="19" fillId="0" borderId="4" xfId="1" applyFont="1" applyFill="1" applyBorder="1" applyAlignment="1">
      <alignment horizontal="left" vertical="center" wrapText="1"/>
    </xf>
    <xf numFmtId="0" fontId="4" fillId="0" borderId="4" xfId="4" applyFont="1" applyFill="1" applyBorder="1" applyAlignment="1">
      <alignment horizontal="center" vertical="center" wrapText="1"/>
    </xf>
    <xf numFmtId="0" fontId="12" fillId="0" borderId="9" xfId="4" applyFont="1" applyFill="1" applyBorder="1" applyAlignment="1">
      <alignment horizontal="center" vertical="center" wrapText="1"/>
    </xf>
    <xf numFmtId="0" fontId="12" fillId="0" borderId="16" xfId="4" applyFont="1" applyFill="1" applyBorder="1" applyAlignment="1">
      <alignment horizontal="center" vertical="center" wrapText="1"/>
    </xf>
    <xf numFmtId="0" fontId="12" fillId="0" borderId="20" xfId="4" applyFont="1" applyFill="1" applyBorder="1" applyAlignment="1">
      <alignment horizontal="center" vertical="center" wrapText="1"/>
    </xf>
    <xf numFmtId="0" fontId="19" fillId="0" borderId="18" xfId="0" applyFont="1" applyFill="1" applyBorder="1" applyAlignment="1">
      <alignment horizontal="center" vertical="center" wrapText="1"/>
    </xf>
    <xf numFmtId="0" fontId="19" fillId="0" borderId="4" xfId="0" applyFont="1" applyFill="1" applyBorder="1" applyAlignment="1">
      <alignment horizontal="center" vertical="center"/>
    </xf>
    <xf numFmtId="0" fontId="19" fillId="0" borderId="19" xfId="0" applyFont="1" applyFill="1" applyBorder="1" applyAlignment="1">
      <alignment horizontal="center" vertical="center" wrapText="1"/>
    </xf>
    <xf numFmtId="0" fontId="6" fillId="4" borderId="0" xfId="2" applyFont="1" applyBorder="1" applyAlignment="1">
      <alignment horizontal="center" vertical="center" wrapText="1"/>
    </xf>
    <xf numFmtId="0" fontId="7" fillId="3" borderId="0" xfId="0" applyFont="1" applyFill="1" applyAlignment="1">
      <alignment horizontal="center" vertical="center" wrapText="1"/>
    </xf>
    <xf numFmtId="0" fontId="8" fillId="3" borderId="0" xfId="0" applyFont="1" applyFill="1" applyAlignment="1">
      <alignment horizontal="center" vertical="center" wrapText="1"/>
    </xf>
    <xf numFmtId="0" fontId="9" fillId="0" borderId="0" xfId="3" applyFont="1" applyFill="1" applyBorder="1" applyAlignment="1">
      <alignment horizontal="center" vertical="center" wrapText="1"/>
    </xf>
    <xf numFmtId="0" fontId="11" fillId="0" borderId="3" xfId="3" applyFont="1" applyFill="1" applyBorder="1" applyAlignment="1">
      <alignment horizontal="center" vertical="center" wrapText="1"/>
    </xf>
    <xf numFmtId="0" fontId="11" fillId="0" borderId="4" xfId="3" applyFont="1" applyFill="1" applyBorder="1" applyAlignment="1">
      <alignment horizontal="center" vertical="center" wrapText="1"/>
    </xf>
    <xf numFmtId="0" fontId="11" fillId="0" borderId="9" xfId="3" applyFont="1" applyFill="1" applyBorder="1" applyAlignment="1">
      <alignment horizontal="center" vertical="center" wrapText="1"/>
    </xf>
    <xf numFmtId="0" fontId="12" fillId="0" borderId="4" xfId="3" applyFont="1" applyFill="1" applyBorder="1" applyAlignment="1">
      <alignment horizontal="center" vertical="center" wrapText="1"/>
    </xf>
    <xf numFmtId="0" fontId="10" fillId="0" borderId="5" xfId="2" applyFont="1" applyFill="1" applyBorder="1" applyAlignment="1">
      <alignment horizontal="center" vertical="center" textRotation="90" wrapText="1"/>
    </xf>
    <xf numFmtId="0" fontId="10" fillId="0" borderId="4" xfId="2" applyFont="1" applyFill="1" applyBorder="1" applyAlignment="1">
      <alignment horizontal="center" vertical="center" textRotation="90" wrapText="1"/>
    </xf>
  </cellXfs>
  <cellStyles count="5">
    <cellStyle name="Celda de comprobación 2" xfId="3"/>
    <cellStyle name="KPT04" xfId="4"/>
    <cellStyle name="KPT04_Main" xfId="2"/>
    <cellStyle name="Millares [0]" xfId="1" builtinId="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406513</xdr:colOff>
      <xdr:row>3</xdr:row>
      <xdr:rowOff>221115</xdr:rowOff>
    </xdr:from>
    <xdr:to>
      <xdr:col>3</xdr:col>
      <xdr:colOff>202405</xdr:colOff>
      <xdr:row>6</xdr:row>
      <xdr:rowOff>207508</xdr:rowOff>
    </xdr:to>
    <xdr:pic>
      <xdr:nvPicPr>
        <xdr:cNvPr id="2" name="1 Imagen"/>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6138" y="221115"/>
          <a:ext cx="2010455" cy="1057956"/>
        </a:xfrm>
        <a:prstGeom prst="rect">
          <a:avLst/>
        </a:prstGeom>
      </xdr:spPr>
    </xdr:pic>
    <xdr:clientData/>
  </xdr:twoCellAnchor>
  <xdr:twoCellAnchor editAs="oneCell">
    <xdr:from>
      <xdr:col>18</xdr:col>
      <xdr:colOff>435430</xdr:colOff>
      <xdr:row>3</xdr:row>
      <xdr:rowOff>435428</xdr:rowOff>
    </xdr:from>
    <xdr:to>
      <xdr:col>24</xdr:col>
      <xdr:colOff>974158</xdr:colOff>
      <xdr:row>7</xdr:row>
      <xdr:rowOff>59531</xdr:rowOff>
    </xdr:to>
    <xdr:pic>
      <xdr:nvPicPr>
        <xdr:cNvPr id="3" name="Imagen 2" descr="C:\Users\COMUNICACIONES\Downloads\DeporteCaucano_Mesa de trabajo 1.png"/>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484930" y="435428"/>
          <a:ext cx="3072378" cy="919503"/>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COPIA%20COMPU%20LENOVO%207%20MARZO%202019/2021/INFORMES/INDEPORTES/INFORME%20%231%20contraloria%20525/OK%20NO%20BORRAR%20MATRIZ%20PLAN%20DLL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ciones"/>
      <sheetName val="Completo con ajustes INDEPORTES"/>
      <sheetName val="Referentes"/>
    </sheetNames>
    <sheetDataSet>
      <sheetData sheetId="0"/>
      <sheetData sheetId="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46"/>
  <sheetViews>
    <sheetView tabSelected="1" topLeftCell="B4" zoomScale="80" zoomScaleNormal="80" workbookViewId="0">
      <selection activeCell="AB12" sqref="AB12"/>
    </sheetView>
  </sheetViews>
  <sheetFormatPr baseColWidth="10" defaultColWidth="11.42578125" defaultRowHeight="15" x14ac:dyDescent="0.25"/>
  <cols>
    <col min="1" max="1" width="12.140625" style="1" hidden="1" customWidth="1"/>
    <col min="2" max="2" width="20" style="1" customWidth="1"/>
    <col min="3" max="3" width="13.28515625" style="1" customWidth="1"/>
    <col min="4" max="4" width="6.140625" style="1" customWidth="1"/>
    <col min="5" max="5" width="9.42578125" style="1" customWidth="1"/>
    <col min="6" max="6" width="9.28515625" style="1" customWidth="1"/>
    <col min="7" max="7" width="11.42578125" style="1" customWidth="1"/>
    <col min="8" max="8" width="16.85546875" style="1" customWidth="1"/>
    <col min="9" max="9" width="4.5703125" style="1" customWidth="1"/>
    <col min="10" max="10" width="12.5703125" style="2" customWidth="1"/>
    <col min="11" max="11" width="11.28515625" style="1" customWidth="1"/>
    <col min="12" max="12" width="18.42578125" style="1" customWidth="1"/>
    <col min="13" max="13" width="13.28515625" style="1" customWidth="1"/>
    <col min="14" max="14" width="11.7109375" style="2" customWidth="1"/>
    <col min="15" max="15" width="12.5703125" style="3" customWidth="1"/>
    <col min="16" max="16" width="21.28515625" style="3" customWidth="1"/>
    <col min="17" max="17" width="9.42578125" style="1" customWidth="1"/>
    <col min="18" max="18" width="12" style="4" customWidth="1"/>
    <col min="19" max="19" width="38" style="5" customWidth="1"/>
    <col min="20" max="24" width="13.85546875" style="6" hidden="1" customWidth="1"/>
    <col min="25" max="25" width="18.5703125" style="6" customWidth="1"/>
    <col min="26" max="40" width="11.42578125" style="7" customWidth="1"/>
    <col min="41" max="16384" width="11.42578125" style="7"/>
  </cols>
  <sheetData>
    <row r="1" spans="1:25" ht="2.25" hidden="1" customHeight="1" x14ac:dyDescent="0.25"/>
    <row r="2" spans="1:25" ht="15" hidden="1" customHeight="1" x14ac:dyDescent="0.25">
      <c r="F2" s="130" t="s">
        <v>0</v>
      </c>
      <c r="G2" s="130"/>
      <c r="H2" s="130"/>
      <c r="I2" s="130"/>
      <c r="J2" s="130"/>
      <c r="K2" s="130"/>
      <c r="L2" s="130"/>
      <c r="M2" s="130"/>
      <c r="N2" s="130"/>
    </row>
    <row r="3" spans="1:25" s="2" customFormat="1" ht="32.25" hidden="1" x14ac:dyDescent="0.25">
      <c r="F3" s="130"/>
      <c r="G3" s="130"/>
      <c r="H3" s="130"/>
      <c r="I3" s="130"/>
      <c r="J3" s="130"/>
      <c r="K3" s="130"/>
      <c r="L3" s="130"/>
      <c r="M3" s="130"/>
      <c r="N3" s="130"/>
      <c r="O3" s="8"/>
      <c r="P3" s="3"/>
      <c r="R3" s="131"/>
      <c r="S3" s="131"/>
      <c r="T3" s="131"/>
      <c r="U3" s="131"/>
      <c r="V3" s="131"/>
      <c r="W3" s="131"/>
      <c r="X3" s="131"/>
      <c r="Y3" s="131"/>
    </row>
    <row r="4" spans="1:25" s="2" customFormat="1" ht="42" customHeight="1" x14ac:dyDescent="0.25">
      <c r="A4" s="132" t="s">
        <v>1</v>
      </c>
      <c r="B4" s="132"/>
      <c r="C4" s="132"/>
      <c r="D4" s="132"/>
      <c r="E4" s="132"/>
      <c r="F4" s="132"/>
      <c r="G4" s="132"/>
      <c r="H4" s="132"/>
      <c r="I4" s="132"/>
      <c r="J4" s="132"/>
      <c r="K4" s="132"/>
      <c r="L4" s="132"/>
      <c r="M4" s="132"/>
      <c r="N4" s="132"/>
      <c r="O4" s="132"/>
      <c r="P4" s="132"/>
      <c r="Q4" s="132"/>
      <c r="R4" s="132"/>
      <c r="S4" s="132"/>
      <c r="T4" s="132"/>
      <c r="U4" s="132"/>
      <c r="V4" s="132"/>
      <c r="W4" s="132"/>
      <c r="X4" s="132"/>
      <c r="Y4" s="132"/>
    </row>
    <row r="5" spans="1:25" s="2" customFormat="1" ht="0.75" customHeight="1" thickBot="1" x14ac:dyDescent="0.3">
      <c r="A5" s="9"/>
      <c r="B5" s="9"/>
      <c r="C5" s="9"/>
      <c r="D5" s="9"/>
      <c r="E5" s="9"/>
      <c r="F5" s="9"/>
      <c r="G5" s="9"/>
      <c r="H5" s="9"/>
      <c r="O5" s="8"/>
      <c r="P5" s="3"/>
      <c r="R5" s="4"/>
      <c r="S5" s="4"/>
      <c r="T5" s="6"/>
      <c r="U5" s="6"/>
      <c r="V5" s="6"/>
      <c r="W5" s="6"/>
      <c r="X5" s="6"/>
      <c r="Y5" s="6"/>
    </row>
    <row r="6" spans="1:25" s="2" customFormat="1" ht="41.25" customHeight="1" x14ac:dyDescent="0.25">
      <c r="A6" s="133"/>
      <c r="B6" s="133"/>
      <c r="C6" s="133"/>
      <c r="D6" s="133"/>
      <c r="E6" s="133"/>
      <c r="F6" s="133"/>
      <c r="G6" s="10"/>
      <c r="H6" s="10"/>
      <c r="I6" s="134" t="s">
        <v>2</v>
      </c>
      <c r="J6" s="135"/>
      <c r="K6" s="135"/>
      <c r="L6" s="135"/>
      <c r="M6" s="135"/>
      <c r="N6" s="135"/>
      <c r="O6" s="135"/>
      <c r="P6" s="135"/>
      <c r="Q6" s="137"/>
      <c r="R6" s="138" t="s">
        <v>3</v>
      </c>
      <c r="S6" s="11"/>
      <c r="T6" s="12"/>
      <c r="U6" s="12"/>
      <c r="V6" s="12"/>
      <c r="W6" s="12"/>
      <c r="X6" s="12"/>
      <c r="Y6" s="13"/>
    </row>
    <row r="7" spans="1:25" s="2" customFormat="1" ht="18" customHeight="1" thickBot="1" x14ac:dyDescent="0.3">
      <c r="A7" s="14"/>
      <c r="B7" s="14"/>
      <c r="C7" s="14"/>
      <c r="D7" s="14"/>
      <c r="E7" s="14"/>
      <c r="F7" s="14"/>
      <c r="G7" s="10"/>
      <c r="H7" s="10"/>
      <c r="I7" s="136"/>
      <c r="J7" s="135"/>
      <c r="K7" s="135"/>
      <c r="L7" s="135"/>
      <c r="M7" s="135"/>
      <c r="N7" s="135"/>
      <c r="O7" s="135"/>
      <c r="P7" s="135"/>
      <c r="Q7" s="137"/>
      <c r="R7" s="138"/>
      <c r="S7" s="15"/>
      <c r="T7" s="16"/>
      <c r="U7" s="16"/>
      <c r="V7" s="16"/>
      <c r="W7" s="16"/>
      <c r="X7" s="16"/>
      <c r="Y7" s="17"/>
    </row>
    <row r="8" spans="1:25" s="27" customFormat="1" ht="69" customHeight="1" x14ac:dyDescent="0.25">
      <c r="A8" s="18" t="s">
        <v>4</v>
      </c>
      <c r="B8" s="18" t="s">
        <v>5</v>
      </c>
      <c r="C8" s="18" t="s">
        <v>6</v>
      </c>
      <c r="D8" s="18" t="s">
        <v>7</v>
      </c>
      <c r="E8" s="18" t="s">
        <v>8</v>
      </c>
      <c r="F8" s="18" t="s">
        <v>9</v>
      </c>
      <c r="G8" s="19" t="s">
        <v>10</v>
      </c>
      <c r="H8" s="19" t="s">
        <v>11</v>
      </c>
      <c r="I8" s="20" t="s">
        <v>12</v>
      </c>
      <c r="J8" s="19" t="s">
        <v>13</v>
      </c>
      <c r="K8" s="21" t="s">
        <v>14</v>
      </c>
      <c r="L8" s="21" t="s">
        <v>15</v>
      </c>
      <c r="M8" s="21" t="s">
        <v>16</v>
      </c>
      <c r="N8" s="19" t="s">
        <v>17</v>
      </c>
      <c r="O8" s="22" t="s">
        <v>18</v>
      </c>
      <c r="P8" s="23" t="s">
        <v>19</v>
      </c>
      <c r="Q8" s="21" t="s">
        <v>20</v>
      </c>
      <c r="R8" s="139"/>
      <c r="S8" s="24" t="s">
        <v>21</v>
      </c>
      <c r="T8" s="25" t="s">
        <v>22</v>
      </c>
      <c r="U8" s="25" t="s">
        <v>23</v>
      </c>
      <c r="V8" s="25" t="s">
        <v>24</v>
      </c>
      <c r="W8" s="25" t="s">
        <v>25</v>
      </c>
      <c r="X8" s="25" t="s">
        <v>26</v>
      </c>
      <c r="Y8" s="26" t="s">
        <v>27</v>
      </c>
    </row>
    <row r="9" spans="1:25" s="31" customFormat="1" ht="66" customHeight="1" x14ac:dyDescent="0.25">
      <c r="A9" s="124" t="s">
        <v>28</v>
      </c>
      <c r="B9" s="118" t="s">
        <v>29</v>
      </c>
      <c r="C9" s="87" t="s">
        <v>30</v>
      </c>
      <c r="D9" s="87">
        <v>8.3699999999999992</v>
      </c>
      <c r="E9" s="87">
        <v>2018</v>
      </c>
      <c r="F9" s="128">
        <v>9.61</v>
      </c>
      <c r="G9" s="87">
        <v>4301</v>
      </c>
      <c r="H9" s="87" t="s">
        <v>31</v>
      </c>
      <c r="I9" s="28">
        <v>1</v>
      </c>
      <c r="J9" s="117">
        <v>4301001</v>
      </c>
      <c r="K9" s="87" t="s">
        <v>32</v>
      </c>
      <c r="L9" s="87" t="s">
        <v>33</v>
      </c>
      <c r="M9" s="87" t="s">
        <v>34</v>
      </c>
      <c r="N9" s="121">
        <v>430100100</v>
      </c>
      <c r="O9" s="114" t="s">
        <v>35</v>
      </c>
      <c r="P9" s="122" t="s">
        <v>36</v>
      </c>
      <c r="Q9" s="98">
        <v>22000</v>
      </c>
      <c r="R9" s="109" t="s">
        <v>37</v>
      </c>
      <c r="S9" s="29" t="s">
        <v>38</v>
      </c>
      <c r="T9" s="30">
        <v>1.03E-2</v>
      </c>
      <c r="U9" s="30">
        <v>155000000</v>
      </c>
      <c r="V9" s="30">
        <v>50000000</v>
      </c>
      <c r="W9" s="30"/>
      <c r="X9" s="30"/>
      <c r="Y9" s="30">
        <f>SUM(T9:X9)</f>
        <v>205000000.01030001</v>
      </c>
    </row>
    <row r="10" spans="1:25" s="31" customFormat="1" ht="68.25" customHeight="1" x14ac:dyDescent="0.25">
      <c r="A10" s="125"/>
      <c r="B10" s="119"/>
      <c r="C10" s="87"/>
      <c r="D10" s="87"/>
      <c r="E10" s="87"/>
      <c r="F10" s="128"/>
      <c r="G10" s="87"/>
      <c r="H10" s="87"/>
      <c r="I10" s="28">
        <v>2</v>
      </c>
      <c r="J10" s="117"/>
      <c r="K10" s="87"/>
      <c r="L10" s="87"/>
      <c r="M10" s="87"/>
      <c r="N10" s="121"/>
      <c r="O10" s="114"/>
      <c r="P10" s="122"/>
      <c r="Q10" s="98"/>
      <c r="R10" s="109"/>
      <c r="S10" s="29" t="s">
        <v>39</v>
      </c>
      <c r="T10" s="30"/>
      <c r="U10" s="30">
        <v>95000000</v>
      </c>
      <c r="V10" s="30">
        <v>30000000</v>
      </c>
      <c r="W10" s="30"/>
      <c r="X10" s="30"/>
      <c r="Y10" s="30">
        <f t="shared" ref="Y10:Y41" si="0">SUM(T10:X10)</f>
        <v>125000000</v>
      </c>
    </row>
    <row r="11" spans="1:25" s="31" customFormat="1" ht="108.75" customHeight="1" x14ac:dyDescent="0.25">
      <c r="A11" s="125"/>
      <c r="B11" s="119"/>
      <c r="C11" s="87"/>
      <c r="D11" s="87"/>
      <c r="E11" s="87"/>
      <c r="F11" s="128"/>
      <c r="G11" s="87"/>
      <c r="H11" s="87"/>
      <c r="I11" s="28">
        <v>3</v>
      </c>
      <c r="J11" s="117">
        <v>4301037</v>
      </c>
      <c r="K11" s="87"/>
      <c r="L11" s="87"/>
      <c r="M11" s="87" t="s">
        <v>40</v>
      </c>
      <c r="N11" s="123">
        <v>430103703</v>
      </c>
      <c r="O11" s="114" t="s">
        <v>41</v>
      </c>
      <c r="P11" s="32" t="s">
        <v>42</v>
      </c>
      <c r="Q11" s="33">
        <v>9750</v>
      </c>
      <c r="R11" s="34" t="s">
        <v>37</v>
      </c>
      <c r="S11" s="29" t="s">
        <v>43</v>
      </c>
      <c r="T11" s="30"/>
      <c r="U11" s="30">
        <v>140000000</v>
      </c>
      <c r="V11" s="30">
        <v>50000000</v>
      </c>
      <c r="W11" s="30"/>
      <c r="X11" s="30"/>
      <c r="Y11" s="30">
        <f t="shared" si="0"/>
        <v>190000000</v>
      </c>
    </row>
    <row r="12" spans="1:25" s="31" customFormat="1" ht="143.25" customHeight="1" x14ac:dyDescent="0.25">
      <c r="A12" s="125"/>
      <c r="B12" s="119"/>
      <c r="C12" s="87"/>
      <c r="D12" s="87"/>
      <c r="E12" s="87"/>
      <c r="F12" s="128"/>
      <c r="G12" s="87"/>
      <c r="H12" s="87"/>
      <c r="I12" s="28">
        <v>4</v>
      </c>
      <c r="J12" s="117"/>
      <c r="K12" s="87"/>
      <c r="L12" s="87"/>
      <c r="M12" s="87"/>
      <c r="N12" s="123"/>
      <c r="O12" s="114"/>
      <c r="P12" s="35" t="s">
        <v>44</v>
      </c>
      <c r="Q12" s="36">
        <v>1</v>
      </c>
      <c r="R12" s="34" t="s">
        <v>37</v>
      </c>
      <c r="S12" s="29" t="s">
        <v>45</v>
      </c>
      <c r="T12" s="30"/>
      <c r="U12" s="30"/>
      <c r="V12" s="30">
        <v>100000000</v>
      </c>
      <c r="W12" s="30"/>
      <c r="X12" s="30"/>
      <c r="Y12" s="30">
        <f t="shared" si="0"/>
        <v>100000000</v>
      </c>
    </row>
    <row r="13" spans="1:25" s="31" customFormat="1" ht="219.75" customHeight="1" thickBot="1" x14ac:dyDescent="0.3">
      <c r="A13" s="125"/>
      <c r="B13" s="127"/>
      <c r="C13" s="87"/>
      <c r="D13" s="87"/>
      <c r="E13" s="87"/>
      <c r="F13" s="128"/>
      <c r="G13" s="87"/>
      <c r="H13" s="87"/>
      <c r="I13" s="28">
        <v>5</v>
      </c>
      <c r="J13" s="117"/>
      <c r="K13" s="87"/>
      <c r="L13" s="87"/>
      <c r="M13" s="87"/>
      <c r="N13" s="123"/>
      <c r="O13" s="114"/>
      <c r="P13" s="37" t="s">
        <v>46</v>
      </c>
      <c r="Q13" s="36">
        <v>100</v>
      </c>
      <c r="R13" s="34" t="s">
        <v>47</v>
      </c>
      <c r="S13" s="29" t="s">
        <v>48</v>
      </c>
      <c r="T13" s="30"/>
      <c r="U13" s="30"/>
      <c r="V13" s="30">
        <v>8500000</v>
      </c>
      <c r="W13" s="30"/>
      <c r="X13" s="30"/>
      <c r="Y13" s="30">
        <f t="shared" si="0"/>
        <v>8500000</v>
      </c>
    </row>
    <row r="14" spans="1:25" s="31" customFormat="1" ht="107.25" customHeight="1" x14ac:dyDescent="0.25">
      <c r="A14" s="125"/>
      <c r="B14" s="129" t="s">
        <v>29</v>
      </c>
      <c r="C14" s="118" t="s">
        <v>49</v>
      </c>
      <c r="D14" s="118">
        <v>38.22</v>
      </c>
      <c r="E14" s="118">
        <v>2018</v>
      </c>
      <c r="F14" s="118">
        <v>45.78</v>
      </c>
      <c r="G14" s="87">
        <v>4301</v>
      </c>
      <c r="H14" s="87" t="s">
        <v>31</v>
      </c>
      <c r="I14" s="28">
        <v>6</v>
      </c>
      <c r="J14" s="38">
        <v>4301007</v>
      </c>
      <c r="K14" s="87" t="s">
        <v>50</v>
      </c>
      <c r="L14" s="87" t="s">
        <v>51</v>
      </c>
      <c r="M14" s="28" t="s">
        <v>52</v>
      </c>
      <c r="N14" s="39">
        <v>430100700</v>
      </c>
      <c r="O14" s="37" t="s">
        <v>53</v>
      </c>
      <c r="P14" s="37" t="s">
        <v>54</v>
      </c>
      <c r="Q14" s="40">
        <v>300</v>
      </c>
      <c r="R14" s="34" t="s">
        <v>37</v>
      </c>
      <c r="S14" s="29" t="s">
        <v>55</v>
      </c>
      <c r="T14" s="30"/>
      <c r="U14" s="30">
        <v>120000000</v>
      </c>
      <c r="V14" s="30">
        <v>37000000</v>
      </c>
      <c r="W14" s="30"/>
      <c r="X14" s="30"/>
      <c r="Y14" s="30">
        <f t="shared" si="0"/>
        <v>157000000</v>
      </c>
    </row>
    <row r="15" spans="1:25" s="31" customFormat="1" ht="123.75" customHeight="1" x14ac:dyDescent="0.25">
      <c r="A15" s="125"/>
      <c r="B15" s="120"/>
      <c r="C15" s="119"/>
      <c r="D15" s="119"/>
      <c r="E15" s="119"/>
      <c r="F15" s="119"/>
      <c r="G15" s="87"/>
      <c r="H15" s="118"/>
      <c r="I15" s="28">
        <v>7</v>
      </c>
      <c r="J15" s="38">
        <v>4301037</v>
      </c>
      <c r="K15" s="87"/>
      <c r="L15" s="87"/>
      <c r="M15" s="28" t="s">
        <v>40</v>
      </c>
      <c r="N15" s="41">
        <v>430103701</v>
      </c>
      <c r="O15" s="37" t="s">
        <v>56</v>
      </c>
      <c r="P15" s="37" t="s">
        <v>57</v>
      </c>
      <c r="Q15" s="36">
        <v>41</v>
      </c>
      <c r="R15" s="34" t="s">
        <v>37</v>
      </c>
      <c r="S15" s="29" t="s">
        <v>58</v>
      </c>
      <c r="T15" s="30"/>
      <c r="U15" s="30">
        <v>182000000</v>
      </c>
      <c r="V15" s="30">
        <v>54000000</v>
      </c>
      <c r="W15" s="30"/>
      <c r="X15" s="30"/>
      <c r="Y15" s="30">
        <f t="shared" si="0"/>
        <v>236000000</v>
      </c>
    </row>
    <row r="16" spans="1:25" s="43" customFormat="1" ht="93" customHeight="1" x14ac:dyDescent="0.25">
      <c r="A16" s="125"/>
      <c r="B16" s="87" t="s">
        <v>29</v>
      </c>
      <c r="C16" s="42" t="s">
        <v>59</v>
      </c>
      <c r="D16" s="87">
        <v>32.85</v>
      </c>
      <c r="E16" s="87">
        <v>2019</v>
      </c>
      <c r="F16" s="118">
        <v>33.15</v>
      </c>
      <c r="G16" s="118">
        <v>4302</v>
      </c>
      <c r="H16" s="116" t="s">
        <v>60</v>
      </c>
      <c r="I16" s="28">
        <v>8</v>
      </c>
      <c r="J16" s="115">
        <v>4302001</v>
      </c>
      <c r="K16" s="87" t="s">
        <v>61</v>
      </c>
      <c r="L16" s="87" t="s">
        <v>62</v>
      </c>
      <c r="M16" s="87" t="s">
        <v>63</v>
      </c>
      <c r="N16" s="117">
        <v>430200100</v>
      </c>
      <c r="O16" s="114" t="s">
        <v>64</v>
      </c>
      <c r="P16" s="114" t="s">
        <v>65</v>
      </c>
      <c r="Q16" s="98">
        <v>150</v>
      </c>
      <c r="R16" s="109" t="s">
        <v>37</v>
      </c>
      <c r="S16" s="29" t="s">
        <v>66</v>
      </c>
      <c r="T16" s="30">
        <v>900000000</v>
      </c>
      <c r="U16" s="30"/>
      <c r="V16" s="30"/>
      <c r="W16" s="30"/>
      <c r="X16" s="30"/>
      <c r="Y16" s="30">
        <f t="shared" si="0"/>
        <v>900000000</v>
      </c>
    </row>
    <row r="17" spans="1:25" s="43" customFormat="1" ht="80.25" customHeight="1" x14ac:dyDescent="0.25">
      <c r="A17" s="125"/>
      <c r="B17" s="87"/>
      <c r="C17" s="44"/>
      <c r="D17" s="87"/>
      <c r="E17" s="87"/>
      <c r="F17" s="119"/>
      <c r="G17" s="119"/>
      <c r="H17" s="116"/>
      <c r="I17" s="28">
        <v>9</v>
      </c>
      <c r="J17" s="115"/>
      <c r="K17" s="87"/>
      <c r="L17" s="87"/>
      <c r="M17" s="87"/>
      <c r="N17" s="117"/>
      <c r="O17" s="114"/>
      <c r="P17" s="114"/>
      <c r="Q17" s="98"/>
      <c r="R17" s="109"/>
      <c r="S17" s="29" t="s">
        <v>67</v>
      </c>
      <c r="T17" s="30">
        <v>2200000000</v>
      </c>
      <c r="U17" s="30"/>
      <c r="V17" s="30">
        <v>2300000000</v>
      </c>
      <c r="W17" s="30"/>
      <c r="X17" s="30"/>
      <c r="Y17" s="30">
        <f t="shared" si="0"/>
        <v>4500000000</v>
      </c>
    </row>
    <row r="18" spans="1:25" s="27" customFormat="1" ht="167.25" customHeight="1" x14ac:dyDescent="0.25">
      <c r="A18" s="125"/>
      <c r="B18" s="87"/>
      <c r="C18" s="44"/>
      <c r="D18" s="87"/>
      <c r="E18" s="87"/>
      <c r="F18" s="119"/>
      <c r="G18" s="119"/>
      <c r="H18" s="116"/>
      <c r="I18" s="28">
        <v>10</v>
      </c>
      <c r="J18" s="115"/>
      <c r="K18" s="87"/>
      <c r="L18" s="87"/>
      <c r="M18" s="87"/>
      <c r="N18" s="117"/>
      <c r="O18" s="114"/>
      <c r="P18" s="45" t="s">
        <v>68</v>
      </c>
      <c r="Q18" s="36">
        <v>35</v>
      </c>
      <c r="R18" s="34" t="s">
        <v>37</v>
      </c>
      <c r="S18" s="29" t="s">
        <v>69</v>
      </c>
      <c r="T18" s="30"/>
      <c r="U18" s="30"/>
      <c r="V18" s="30"/>
      <c r="W18" s="30"/>
      <c r="X18" s="30"/>
      <c r="Y18" s="30">
        <f t="shared" si="0"/>
        <v>0</v>
      </c>
    </row>
    <row r="19" spans="1:25" s="27" customFormat="1" ht="102.75" customHeight="1" x14ac:dyDescent="0.25">
      <c r="A19" s="125"/>
      <c r="B19" s="87"/>
      <c r="C19" s="44"/>
      <c r="D19" s="87"/>
      <c r="E19" s="87"/>
      <c r="F19" s="119"/>
      <c r="G19" s="119"/>
      <c r="H19" s="116"/>
      <c r="I19" s="28">
        <v>11</v>
      </c>
      <c r="J19" s="115">
        <v>4302004</v>
      </c>
      <c r="K19" s="87"/>
      <c r="L19" s="87"/>
      <c r="M19" s="87" t="s">
        <v>70</v>
      </c>
      <c r="N19" s="115">
        <v>430200400</v>
      </c>
      <c r="O19" s="87" t="s">
        <v>71</v>
      </c>
      <c r="P19" s="87" t="s">
        <v>72</v>
      </c>
      <c r="Q19" s="98">
        <v>150</v>
      </c>
      <c r="R19" s="109" t="s">
        <v>37</v>
      </c>
      <c r="S19" s="29" t="s">
        <v>66</v>
      </c>
      <c r="T19" s="30">
        <v>450000000</v>
      </c>
      <c r="U19" s="30"/>
      <c r="V19" s="30"/>
      <c r="W19" s="30"/>
      <c r="X19" s="30"/>
      <c r="Y19" s="30">
        <f t="shared" si="0"/>
        <v>450000000</v>
      </c>
    </row>
    <row r="20" spans="1:25" s="31" customFormat="1" ht="99" customHeight="1" x14ac:dyDescent="0.25">
      <c r="A20" s="125"/>
      <c r="B20" s="87"/>
      <c r="C20" s="44"/>
      <c r="D20" s="87"/>
      <c r="E20" s="87"/>
      <c r="F20" s="119"/>
      <c r="G20" s="119"/>
      <c r="H20" s="116"/>
      <c r="I20" s="28">
        <v>12</v>
      </c>
      <c r="J20" s="115"/>
      <c r="K20" s="87"/>
      <c r="L20" s="87"/>
      <c r="M20" s="87"/>
      <c r="N20" s="115"/>
      <c r="O20" s="87"/>
      <c r="P20" s="87"/>
      <c r="Q20" s="98"/>
      <c r="R20" s="109"/>
      <c r="S20" s="29" t="s">
        <v>73</v>
      </c>
      <c r="T20" s="46">
        <v>300000000</v>
      </c>
      <c r="U20" s="46"/>
      <c r="V20" s="46">
        <v>260000000</v>
      </c>
      <c r="W20" s="47"/>
      <c r="X20" s="47"/>
      <c r="Y20" s="30">
        <f t="shared" si="0"/>
        <v>560000000</v>
      </c>
    </row>
    <row r="21" spans="1:25" s="27" customFormat="1" ht="202.5" customHeight="1" x14ac:dyDescent="0.25">
      <c r="A21" s="125"/>
      <c r="B21" s="87"/>
      <c r="C21" s="44"/>
      <c r="D21" s="87"/>
      <c r="E21" s="87"/>
      <c r="F21" s="119"/>
      <c r="G21" s="119"/>
      <c r="H21" s="116"/>
      <c r="I21" s="28">
        <v>13</v>
      </c>
      <c r="J21" s="110">
        <v>4302064</v>
      </c>
      <c r="K21" s="87"/>
      <c r="L21" s="87"/>
      <c r="M21" s="101" t="s">
        <v>74</v>
      </c>
      <c r="N21" s="106">
        <v>430206400</v>
      </c>
      <c r="O21" s="111" t="s">
        <v>74</v>
      </c>
      <c r="P21" s="37" t="s">
        <v>75</v>
      </c>
      <c r="Q21" s="36">
        <v>3</v>
      </c>
      <c r="R21" s="34" t="s">
        <v>76</v>
      </c>
      <c r="S21" s="37" t="s">
        <v>77</v>
      </c>
      <c r="T21" s="48"/>
      <c r="U21" s="48"/>
      <c r="V21" s="48"/>
      <c r="W21" s="48"/>
      <c r="X21" s="48"/>
      <c r="Y21" s="30">
        <v>850000000</v>
      </c>
    </row>
    <row r="22" spans="1:25" s="27" customFormat="1" ht="99" customHeight="1" x14ac:dyDescent="0.25">
      <c r="A22" s="125"/>
      <c r="B22" s="87"/>
      <c r="C22" s="44"/>
      <c r="D22" s="87"/>
      <c r="E22" s="87"/>
      <c r="F22" s="119"/>
      <c r="G22" s="120"/>
      <c r="H22" s="116"/>
      <c r="I22" s="28">
        <v>14</v>
      </c>
      <c r="J22" s="110"/>
      <c r="K22" s="87"/>
      <c r="L22" s="87"/>
      <c r="M22" s="101"/>
      <c r="N22" s="106"/>
      <c r="O22" s="111"/>
      <c r="P22" s="37" t="s">
        <v>78</v>
      </c>
      <c r="Q22" s="36">
        <v>2</v>
      </c>
      <c r="R22" s="34" t="s">
        <v>79</v>
      </c>
      <c r="S22" s="29" t="s">
        <v>80</v>
      </c>
      <c r="T22" s="49"/>
      <c r="U22" s="49"/>
      <c r="V22" s="49"/>
      <c r="W22" s="49"/>
      <c r="X22" s="49"/>
      <c r="Y22" s="30">
        <v>120000000</v>
      </c>
    </row>
    <row r="23" spans="1:25" s="31" customFormat="1" ht="125.25" customHeight="1" x14ac:dyDescent="0.25">
      <c r="A23" s="125"/>
      <c r="B23" s="87"/>
      <c r="C23" s="44"/>
      <c r="D23" s="87"/>
      <c r="E23" s="87"/>
      <c r="F23" s="119"/>
      <c r="G23" s="50">
        <v>4399</v>
      </c>
      <c r="H23" s="112" t="s">
        <v>81</v>
      </c>
      <c r="I23" s="28">
        <v>15</v>
      </c>
      <c r="J23" s="51">
        <v>4399052</v>
      </c>
      <c r="K23" s="87" t="s">
        <v>82</v>
      </c>
      <c r="L23" s="87" t="s">
        <v>83</v>
      </c>
      <c r="M23" s="52" t="s">
        <v>84</v>
      </c>
      <c r="N23" s="51">
        <v>439905215</v>
      </c>
      <c r="O23" s="53" t="s">
        <v>85</v>
      </c>
      <c r="P23" s="37" t="s">
        <v>86</v>
      </c>
      <c r="Q23" s="36">
        <v>1</v>
      </c>
      <c r="R23" s="34" t="s">
        <v>87</v>
      </c>
      <c r="S23" s="29" t="s">
        <v>88</v>
      </c>
      <c r="T23" s="30"/>
      <c r="U23" s="30"/>
      <c r="V23" s="47"/>
      <c r="W23" s="30"/>
      <c r="X23" s="30">
        <v>7000000</v>
      </c>
      <c r="Y23" s="30">
        <f>SUM(T23:X23)</f>
        <v>7000000</v>
      </c>
    </row>
    <row r="24" spans="1:25" s="31" customFormat="1" ht="191.25" customHeight="1" x14ac:dyDescent="0.25">
      <c r="A24" s="125"/>
      <c r="B24" s="87"/>
      <c r="C24" s="44"/>
      <c r="D24" s="87"/>
      <c r="E24" s="87"/>
      <c r="F24" s="119"/>
      <c r="G24" s="54"/>
      <c r="H24" s="113"/>
      <c r="I24" s="28">
        <v>16</v>
      </c>
      <c r="J24" s="106">
        <v>4399053</v>
      </c>
      <c r="K24" s="87"/>
      <c r="L24" s="87"/>
      <c r="M24" s="94" t="s">
        <v>89</v>
      </c>
      <c r="N24" s="107">
        <v>439905300</v>
      </c>
      <c r="O24" s="55" t="s">
        <v>90</v>
      </c>
      <c r="P24" s="37" t="s">
        <v>91</v>
      </c>
      <c r="Q24" s="36">
        <v>1</v>
      </c>
      <c r="R24" s="34" t="s">
        <v>37</v>
      </c>
      <c r="S24" s="29" t="s">
        <v>92</v>
      </c>
      <c r="T24" s="30"/>
      <c r="U24" s="30"/>
      <c r="V24" s="30"/>
      <c r="W24" s="30"/>
      <c r="X24" s="30"/>
      <c r="Y24" s="30">
        <f t="shared" si="0"/>
        <v>0</v>
      </c>
    </row>
    <row r="25" spans="1:25" s="31" customFormat="1" ht="165.75" customHeight="1" x14ac:dyDescent="0.25">
      <c r="A25" s="125"/>
      <c r="B25" s="87"/>
      <c r="C25" s="44"/>
      <c r="D25" s="87"/>
      <c r="E25" s="87"/>
      <c r="F25" s="119"/>
      <c r="G25" s="54"/>
      <c r="H25" s="113"/>
      <c r="I25" s="28">
        <v>17</v>
      </c>
      <c r="J25" s="106"/>
      <c r="K25" s="87"/>
      <c r="L25" s="87"/>
      <c r="M25" s="94"/>
      <c r="N25" s="107"/>
      <c r="O25" s="55"/>
      <c r="P25" s="37" t="s">
        <v>93</v>
      </c>
      <c r="Q25" s="36">
        <v>1</v>
      </c>
      <c r="R25" s="34" t="s">
        <v>94</v>
      </c>
      <c r="S25" s="29" t="s">
        <v>95</v>
      </c>
      <c r="T25" s="30"/>
      <c r="U25" s="30"/>
      <c r="V25" s="30"/>
      <c r="W25" s="30"/>
      <c r="X25" s="30"/>
      <c r="Y25" s="30">
        <f t="shared" si="0"/>
        <v>0</v>
      </c>
    </row>
    <row r="26" spans="1:25" s="31" customFormat="1" ht="154.5" customHeight="1" x14ac:dyDescent="0.25">
      <c r="A26" s="125"/>
      <c r="B26" s="87"/>
      <c r="C26" s="44"/>
      <c r="D26" s="87"/>
      <c r="E26" s="87"/>
      <c r="F26" s="119"/>
      <c r="G26" s="54"/>
      <c r="H26" s="113"/>
      <c r="I26" s="28">
        <v>18</v>
      </c>
      <c r="J26" s="106"/>
      <c r="K26" s="87"/>
      <c r="L26" s="87"/>
      <c r="M26" s="94"/>
      <c r="N26" s="107"/>
      <c r="O26" s="55"/>
      <c r="P26" s="37" t="s">
        <v>96</v>
      </c>
      <c r="Q26" s="36">
        <v>1</v>
      </c>
      <c r="R26" s="34" t="s">
        <v>97</v>
      </c>
      <c r="S26" s="29" t="s">
        <v>98</v>
      </c>
      <c r="T26" s="30"/>
      <c r="U26" s="30"/>
      <c r="V26" s="30"/>
      <c r="W26" s="30"/>
      <c r="X26" s="30"/>
      <c r="Y26" s="30">
        <f t="shared" si="0"/>
        <v>0</v>
      </c>
    </row>
    <row r="27" spans="1:25" s="31" customFormat="1" ht="315.75" customHeight="1" x14ac:dyDescent="0.25">
      <c r="A27" s="125"/>
      <c r="B27" s="87"/>
      <c r="C27" s="44"/>
      <c r="D27" s="87"/>
      <c r="E27" s="87"/>
      <c r="F27" s="119"/>
      <c r="G27" s="54"/>
      <c r="H27" s="113"/>
      <c r="I27" s="87">
        <v>19</v>
      </c>
      <c r="J27" s="106"/>
      <c r="K27" s="87"/>
      <c r="L27" s="87"/>
      <c r="M27" s="94"/>
      <c r="N27" s="107"/>
      <c r="O27" s="94"/>
      <c r="P27" s="108" t="s">
        <v>99</v>
      </c>
      <c r="Q27" s="98">
        <v>1</v>
      </c>
      <c r="R27" s="99" t="s">
        <v>100</v>
      </c>
      <c r="S27" s="100" t="s">
        <v>101</v>
      </c>
      <c r="T27" s="30"/>
      <c r="U27" s="30"/>
      <c r="V27" s="30"/>
      <c r="W27" s="30"/>
      <c r="X27" s="30"/>
      <c r="Y27" s="99">
        <f t="shared" si="0"/>
        <v>0</v>
      </c>
    </row>
    <row r="28" spans="1:25" s="31" customFormat="1" ht="78" hidden="1" customHeight="1" x14ac:dyDescent="0.25">
      <c r="A28" s="125"/>
      <c r="B28" s="87"/>
      <c r="C28" s="44"/>
      <c r="D28" s="87"/>
      <c r="E28" s="87"/>
      <c r="F28" s="119"/>
      <c r="G28" s="54"/>
      <c r="H28" s="113"/>
      <c r="I28" s="87"/>
      <c r="J28" s="56"/>
      <c r="K28" s="87"/>
      <c r="L28" s="87"/>
      <c r="M28" s="57"/>
      <c r="N28" s="56"/>
      <c r="O28" s="94"/>
      <c r="P28" s="108"/>
      <c r="Q28" s="98"/>
      <c r="R28" s="99"/>
      <c r="S28" s="100"/>
      <c r="T28" s="30"/>
      <c r="U28" s="30"/>
      <c r="V28" s="30"/>
      <c r="W28" s="30"/>
      <c r="X28" s="30"/>
      <c r="Y28" s="99"/>
    </row>
    <row r="29" spans="1:25" s="31" customFormat="1" ht="320.25" customHeight="1" x14ac:dyDescent="0.25">
      <c r="A29" s="125"/>
      <c r="B29" s="87"/>
      <c r="C29" s="44"/>
      <c r="D29" s="87"/>
      <c r="E29" s="87"/>
      <c r="F29" s="119"/>
      <c r="G29" s="54"/>
      <c r="H29" s="113"/>
      <c r="I29" s="87">
        <v>20</v>
      </c>
      <c r="J29" s="103">
        <v>4399054</v>
      </c>
      <c r="K29" s="87"/>
      <c r="L29" s="87"/>
      <c r="M29" s="101" t="s">
        <v>102</v>
      </c>
      <c r="N29" s="106">
        <v>439905402</v>
      </c>
      <c r="O29" s="101" t="s">
        <v>103</v>
      </c>
      <c r="P29" s="87" t="s">
        <v>104</v>
      </c>
      <c r="Q29" s="98">
        <v>1</v>
      </c>
      <c r="R29" s="99" t="s">
        <v>105</v>
      </c>
      <c r="S29" s="102" t="s">
        <v>106</v>
      </c>
      <c r="T29" s="30"/>
      <c r="U29" s="30"/>
      <c r="V29" s="30"/>
      <c r="W29" s="30"/>
      <c r="X29" s="30"/>
      <c r="Y29" s="99">
        <f t="shared" si="0"/>
        <v>0</v>
      </c>
    </row>
    <row r="30" spans="1:25" s="31" customFormat="1" ht="244.5" customHeight="1" x14ac:dyDescent="0.25">
      <c r="A30" s="125"/>
      <c r="B30" s="87"/>
      <c r="C30" s="44"/>
      <c r="D30" s="87"/>
      <c r="E30" s="87"/>
      <c r="F30" s="119"/>
      <c r="G30" s="54"/>
      <c r="H30" s="113"/>
      <c r="I30" s="87"/>
      <c r="J30" s="104"/>
      <c r="K30" s="87"/>
      <c r="L30" s="87"/>
      <c r="M30" s="101"/>
      <c r="N30" s="106"/>
      <c r="O30" s="101"/>
      <c r="P30" s="87"/>
      <c r="Q30" s="98"/>
      <c r="R30" s="99"/>
      <c r="S30" s="102"/>
      <c r="T30" s="30"/>
      <c r="U30" s="30"/>
      <c r="V30" s="30"/>
      <c r="W30" s="30"/>
      <c r="X30" s="30"/>
      <c r="Y30" s="99"/>
    </row>
    <row r="31" spans="1:25" s="31" customFormat="1" ht="402" customHeight="1" x14ac:dyDescent="0.25">
      <c r="A31" s="125"/>
      <c r="B31" s="87"/>
      <c r="C31" s="44"/>
      <c r="D31" s="87"/>
      <c r="E31" s="87"/>
      <c r="F31" s="119"/>
      <c r="G31" s="54"/>
      <c r="H31" s="113"/>
      <c r="I31" s="87">
        <v>21</v>
      </c>
      <c r="J31" s="104"/>
      <c r="K31" s="87"/>
      <c r="L31" s="87"/>
      <c r="M31" s="101"/>
      <c r="N31" s="106"/>
      <c r="O31" s="101"/>
      <c r="P31" s="87" t="s">
        <v>107</v>
      </c>
      <c r="Q31" s="98">
        <v>1</v>
      </c>
      <c r="R31" s="99" t="s">
        <v>108</v>
      </c>
      <c r="S31" s="100" t="s">
        <v>109</v>
      </c>
      <c r="T31" s="30"/>
      <c r="U31" s="30"/>
      <c r="V31" s="30"/>
      <c r="W31" s="30"/>
      <c r="X31" s="30"/>
      <c r="Y31" s="99">
        <f t="shared" si="0"/>
        <v>0</v>
      </c>
    </row>
    <row r="32" spans="1:25" s="31" customFormat="1" ht="15" hidden="1" customHeight="1" x14ac:dyDescent="0.25">
      <c r="A32" s="125"/>
      <c r="B32" s="87"/>
      <c r="C32" s="44"/>
      <c r="D32" s="87"/>
      <c r="E32" s="87"/>
      <c r="F32" s="119"/>
      <c r="G32" s="54"/>
      <c r="H32" s="113"/>
      <c r="I32" s="87"/>
      <c r="J32" s="104"/>
      <c r="K32" s="87"/>
      <c r="L32" s="87"/>
      <c r="M32" s="101"/>
      <c r="N32" s="106"/>
      <c r="O32" s="101"/>
      <c r="P32" s="87"/>
      <c r="Q32" s="98"/>
      <c r="R32" s="99"/>
      <c r="S32" s="100"/>
      <c r="T32" s="30"/>
      <c r="U32" s="30"/>
      <c r="V32" s="30"/>
      <c r="W32" s="30"/>
      <c r="X32" s="30"/>
      <c r="Y32" s="99"/>
    </row>
    <row r="33" spans="1:27" s="31" customFormat="1" ht="409.6" customHeight="1" x14ac:dyDescent="0.25">
      <c r="A33" s="125"/>
      <c r="B33" s="87"/>
      <c r="C33" s="44"/>
      <c r="D33" s="87"/>
      <c r="E33" s="87"/>
      <c r="F33" s="119"/>
      <c r="G33" s="54"/>
      <c r="H33" s="113"/>
      <c r="I33" s="87">
        <v>22</v>
      </c>
      <c r="J33" s="104"/>
      <c r="K33" s="87"/>
      <c r="L33" s="87"/>
      <c r="M33" s="101"/>
      <c r="N33" s="106"/>
      <c r="O33" s="101"/>
      <c r="P33" s="87" t="s">
        <v>110</v>
      </c>
      <c r="Q33" s="98">
        <v>1</v>
      </c>
      <c r="R33" s="99" t="s">
        <v>111</v>
      </c>
      <c r="S33" s="100" t="s">
        <v>112</v>
      </c>
      <c r="T33" s="30"/>
      <c r="U33" s="30"/>
      <c r="V33" s="30"/>
      <c r="W33" s="30"/>
      <c r="X33" s="30"/>
      <c r="Y33" s="30">
        <f t="shared" si="0"/>
        <v>0</v>
      </c>
    </row>
    <row r="34" spans="1:27" s="31" customFormat="1" ht="126" customHeight="1" x14ac:dyDescent="0.25">
      <c r="A34" s="125"/>
      <c r="B34" s="87"/>
      <c r="C34" s="44"/>
      <c r="D34" s="87"/>
      <c r="E34" s="87"/>
      <c r="F34" s="119"/>
      <c r="G34" s="54"/>
      <c r="H34" s="113"/>
      <c r="I34" s="87"/>
      <c r="J34" s="105"/>
      <c r="K34" s="87"/>
      <c r="L34" s="87"/>
      <c r="M34" s="52"/>
      <c r="N34" s="51"/>
      <c r="O34" s="101"/>
      <c r="P34" s="87"/>
      <c r="Q34" s="98"/>
      <c r="R34" s="99"/>
      <c r="S34" s="100"/>
      <c r="T34" s="30"/>
      <c r="U34" s="30"/>
      <c r="V34" s="30"/>
      <c r="W34" s="30"/>
      <c r="X34" s="30"/>
      <c r="Y34" s="30"/>
    </row>
    <row r="35" spans="1:27" s="31" customFormat="1" ht="368.25" customHeight="1" x14ac:dyDescent="0.2">
      <c r="A35" s="125"/>
      <c r="B35" s="87"/>
      <c r="C35" s="44"/>
      <c r="D35" s="87"/>
      <c r="E35" s="87"/>
      <c r="F35" s="119"/>
      <c r="G35" s="54"/>
      <c r="H35" s="113"/>
      <c r="I35" s="87">
        <v>23</v>
      </c>
      <c r="J35" s="58">
        <v>4399058</v>
      </c>
      <c r="K35" s="87"/>
      <c r="L35" s="87"/>
      <c r="M35" s="52" t="s">
        <v>113</v>
      </c>
      <c r="N35" s="51">
        <v>439905801</v>
      </c>
      <c r="O35" s="101" t="s">
        <v>114</v>
      </c>
      <c r="P35" s="87" t="s">
        <v>115</v>
      </c>
      <c r="Q35" s="98">
        <v>2</v>
      </c>
      <c r="R35" s="99" t="s">
        <v>116</v>
      </c>
      <c r="S35" s="85" t="s">
        <v>117</v>
      </c>
      <c r="T35" s="59"/>
      <c r="U35" s="59"/>
      <c r="V35" s="59"/>
      <c r="W35" s="59"/>
      <c r="X35" s="60">
        <v>290000000</v>
      </c>
      <c r="Y35" s="86">
        <f t="shared" si="0"/>
        <v>290000000</v>
      </c>
    </row>
    <row r="36" spans="1:27" s="31" customFormat="1" ht="2.25" customHeight="1" x14ac:dyDescent="0.2">
      <c r="A36" s="125"/>
      <c r="B36" s="87"/>
      <c r="C36" s="44"/>
      <c r="D36" s="87"/>
      <c r="E36" s="87"/>
      <c r="F36" s="119"/>
      <c r="G36" s="54"/>
      <c r="H36" s="113"/>
      <c r="I36" s="87"/>
      <c r="J36" s="61"/>
      <c r="K36" s="87"/>
      <c r="L36" s="87"/>
      <c r="M36" s="52"/>
      <c r="N36" s="51"/>
      <c r="O36" s="101"/>
      <c r="P36" s="87"/>
      <c r="Q36" s="98"/>
      <c r="R36" s="99"/>
      <c r="S36" s="85"/>
      <c r="T36" s="59"/>
      <c r="U36" s="59"/>
      <c r="V36" s="59"/>
      <c r="W36" s="59"/>
      <c r="X36" s="60"/>
      <c r="Y36" s="86"/>
    </row>
    <row r="37" spans="1:27" s="31" customFormat="1" ht="240" customHeight="1" x14ac:dyDescent="0.25">
      <c r="A37" s="125"/>
      <c r="B37" s="87"/>
      <c r="C37" s="44"/>
      <c r="D37" s="87"/>
      <c r="E37" s="87"/>
      <c r="F37" s="119"/>
      <c r="G37" s="54"/>
      <c r="H37" s="113"/>
      <c r="I37" s="28">
        <v>24</v>
      </c>
      <c r="J37" s="51">
        <v>4399063</v>
      </c>
      <c r="K37" s="87"/>
      <c r="L37" s="87"/>
      <c r="M37" s="52" t="s">
        <v>118</v>
      </c>
      <c r="N37" s="51">
        <v>439906300</v>
      </c>
      <c r="O37" s="53" t="s">
        <v>119</v>
      </c>
      <c r="P37" s="37" t="s">
        <v>120</v>
      </c>
      <c r="Q37" s="36">
        <v>1</v>
      </c>
      <c r="R37" s="34" t="s">
        <v>121</v>
      </c>
      <c r="S37" s="29" t="s">
        <v>122</v>
      </c>
      <c r="T37" s="30"/>
      <c r="U37" s="30"/>
      <c r="V37" s="30"/>
      <c r="W37" s="30"/>
      <c r="X37" s="30"/>
      <c r="Y37" s="30">
        <f t="shared" si="0"/>
        <v>0</v>
      </c>
    </row>
    <row r="38" spans="1:27" s="31" customFormat="1" ht="402" customHeight="1" x14ac:dyDescent="0.25">
      <c r="A38" s="125"/>
      <c r="B38" s="87"/>
      <c r="C38" s="44"/>
      <c r="D38" s="87"/>
      <c r="E38" s="87"/>
      <c r="F38" s="119"/>
      <c r="G38" s="54"/>
      <c r="H38" s="113"/>
      <c r="I38" s="87">
        <v>25</v>
      </c>
      <c r="J38" s="88">
        <v>4399062</v>
      </c>
      <c r="K38" s="87"/>
      <c r="L38" s="87"/>
      <c r="M38" s="91" t="s">
        <v>123</v>
      </c>
      <c r="N38" s="88">
        <v>439906200</v>
      </c>
      <c r="O38" s="94" t="s">
        <v>124</v>
      </c>
      <c r="P38" s="95" t="s">
        <v>125</v>
      </c>
      <c r="Q38" s="96">
        <v>1</v>
      </c>
      <c r="R38" s="97" t="s">
        <v>121</v>
      </c>
      <c r="S38" s="80" t="s">
        <v>126</v>
      </c>
      <c r="T38" s="62"/>
      <c r="U38" s="62"/>
      <c r="V38" s="62"/>
      <c r="W38" s="62"/>
      <c r="X38" s="62">
        <v>32000000</v>
      </c>
      <c r="Y38" s="81">
        <f t="shared" si="0"/>
        <v>32000000</v>
      </c>
    </row>
    <row r="39" spans="1:27" s="31" customFormat="1" ht="275.25" customHeight="1" x14ac:dyDescent="0.25">
      <c r="A39" s="125"/>
      <c r="B39" s="87"/>
      <c r="C39" s="44"/>
      <c r="D39" s="87"/>
      <c r="E39" s="87"/>
      <c r="F39" s="119"/>
      <c r="G39" s="54"/>
      <c r="H39" s="113"/>
      <c r="I39" s="87"/>
      <c r="J39" s="89"/>
      <c r="K39" s="87"/>
      <c r="L39" s="87"/>
      <c r="M39" s="92"/>
      <c r="N39" s="89"/>
      <c r="O39" s="94"/>
      <c r="P39" s="95"/>
      <c r="Q39" s="96"/>
      <c r="R39" s="97"/>
      <c r="S39" s="80"/>
      <c r="T39" s="62"/>
      <c r="U39" s="62"/>
      <c r="V39" s="62"/>
      <c r="W39" s="62"/>
      <c r="X39" s="62"/>
      <c r="Y39" s="81"/>
    </row>
    <row r="40" spans="1:27" s="31" customFormat="1" ht="21.75" hidden="1" customHeight="1" x14ac:dyDescent="0.25">
      <c r="A40" s="125"/>
      <c r="B40" s="87"/>
      <c r="C40" s="44"/>
      <c r="D40" s="87"/>
      <c r="E40" s="87"/>
      <c r="F40" s="119"/>
      <c r="G40" s="54"/>
      <c r="H40" s="113"/>
      <c r="I40" s="87"/>
      <c r="J40" s="90"/>
      <c r="K40" s="87"/>
      <c r="L40" s="87"/>
      <c r="M40" s="93"/>
      <c r="N40" s="90"/>
      <c r="O40" s="94"/>
      <c r="P40" s="95"/>
      <c r="Q40" s="96"/>
      <c r="R40" s="97"/>
      <c r="S40" s="80"/>
      <c r="T40" s="62"/>
      <c r="U40" s="62"/>
      <c r="V40" s="62"/>
      <c r="W40" s="62"/>
      <c r="X40" s="62"/>
      <c r="Y40" s="81"/>
    </row>
    <row r="41" spans="1:27" s="66" customFormat="1" ht="265.5" customHeight="1" x14ac:dyDescent="0.25">
      <c r="A41" s="126"/>
      <c r="B41" s="87"/>
      <c r="C41" s="63"/>
      <c r="D41" s="87"/>
      <c r="E41" s="87"/>
      <c r="F41" s="120"/>
      <c r="G41" s="64"/>
      <c r="H41" s="113"/>
      <c r="I41" s="28">
        <v>26</v>
      </c>
      <c r="J41" s="65">
        <v>4399016</v>
      </c>
      <c r="K41" s="87"/>
      <c r="L41" s="87"/>
      <c r="M41" s="52" t="s">
        <v>127</v>
      </c>
      <c r="N41" s="51">
        <v>439901600</v>
      </c>
      <c r="O41" s="53" t="s">
        <v>127</v>
      </c>
      <c r="P41" s="37" t="s">
        <v>128</v>
      </c>
      <c r="Q41" s="36">
        <v>1</v>
      </c>
      <c r="R41" s="34" t="s">
        <v>129</v>
      </c>
      <c r="S41" s="29" t="s">
        <v>130</v>
      </c>
      <c r="T41" s="30"/>
      <c r="U41" s="30"/>
      <c r="V41" s="30"/>
      <c r="W41" s="30"/>
      <c r="X41" s="30">
        <v>87000000</v>
      </c>
      <c r="Y41" s="30">
        <f t="shared" si="0"/>
        <v>87000000</v>
      </c>
    </row>
    <row r="42" spans="1:27" s="70" customFormat="1" ht="53.25" customHeight="1" x14ac:dyDescent="0.25">
      <c r="A42" s="67"/>
      <c r="B42" s="67"/>
      <c r="C42" s="67"/>
      <c r="D42" s="67"/>
      <c r="E42" s="67"/>
      <c r="F42" s="67"/>
      <c r="G42" s="67"/>
      <c r="H42" s="67"/>
      <c r="I42" s="82" t="s">
        <v>133</v>
      </c>
      <c r="J42" s="82"/>
      <c r="K42" s="82"/>
      <c r="L42" s="82"/>
      <c r="M42" s="82"/>
      <c r="N42" s="82"/>
      <c r="O42" s="82"/>
      <c r="P42" s="82"/>
      <c r="Q42" s="82"/>
      <c r="R42" s="82"/>
      <c r="S42" s="82"/>
      <c r="T42" s="68"/>
      <c r="U42" s="68"/>
      <c r="V42" s="68"/>
      <c r="W42" s="68"/>
      <c r="X42" s="68"/>
      <c r="Y42" s="69">
        <f>SUM(Y9:Y41)</f>
        <v>8817500000.0102997</v>
      </c>
    </row>
    <row r="43" spans="1:27" s="79" customFormat="1" ht="2.25" customHeight="1" x14ac:dyDescent="0.25">
      <c r="A43" s="71"/>
      <c r="B43" s="71"/>
      <c r="C43" s="71"/>
      <c r="D43" s="71"/>
      <c r="E43" s="71"/>
      <c r="F43" s="71"/>
      <c r="G43" s="71"/>
      <c r="H43" s="71"/>
      <c r="I43" s="72"/>
      <c r="J43" s="73"/>
      <c r="K43" s="72"/>
      <c r="L43" s="72"/>
      <c r="M43" s="72"/>
      <c r="N43" s="73"/>
      <c r="O43" s="72"/>
      <c r="P43" s="72"/>
      <c r="Q43" s="72"/>
      <c r="R43" s="74"/>
      <c r="S43" s="75"/>
      <c r="T43" s="76"/>
      <c r="U43" s="76"/>
      <c r="V43" s="76"/>
      <c r="W43" s="76"/>
      <c r="X43" s="76"/>
      <c r="Y43" s="77"/>
      <c r="Z43" s="78"/>
      <c r="AA43" s="78"/>
    </row>
    <row r="44" spans="1:27" ht="68.25" customHeight="1" x14ac:dyDescent="0.25">
      <c r="I44" s="83" t="s">
        <v>131</v>
      </c>
      <c r="J44" s="83"/>
      <c r="K44" s="83"/>
      <c r="L44" s="83"/>
      <c r="M44" s="83"/>
      <c r="N44" s="83"/>
      <c r="O44" s="83"/>
      <c r="P44" s="83"/>
      <c r="Q44" s="83"/>
      <c r="R44" s="83"/>
      <c r="S44" s="83"/>
      <c r="T44" s="83"/>
      <c r="U44" s="83"/>
      <c r="V44" s="83"/>
      <c r="W44" s="83"/>
      <c r="X44" s="83"/>
      <c r="Y44" s="83"/>
    </row>
    <row r="46" spans="1:27" ht="18.75" customHeight="1" x14ac:dyDescent="0.25">
      <c r="I46" s="84" t="s">
        <v>132</v>
      </c>
      <c r="J46" s="84"/>
      <c r="K46" s="84"/>
      <c r="L46" s="84"/>
      <c r="M46" s="84"/>
      <c r="N46" s="84"/>
      <c r="O46" s="84"/>
      <c r="P46" s="84"/>
      <c r="Q46" s="84"/>
      <c r="R46" s="84"/>
    </row>
  </sheetData>
  <mergeCells count="118">
    <mergeCell ref="F2:N3"/>
    <mergeCell ref="R3:Y3"/>
    <mergeCell ref="A4:Y4"/>
    <mergeCell ref="A6:B6"/>
    <mergeCell ref="C6:F6"/>
    <mergeCell ref="I6:P7"/>
    <mergeCell ref="Q6:Q7"/>
    <mergeCell ref="R6:R8"/>
    <mergeCell ref="G9:G13"/>
    <mergeCell ref="H9:H13"/>
    <mergeCell ref="J9:J10"/>
    <mergeCell ref="K9:K13"/>
    <mergeCell ref="L9:L13"/>
    <mergeCell ref="M9:M10"/>
    <mergeCell ref="A9:A41"/>
    <mergeCell ref="B9:B13"/>
    <mergeCell ref="C9:C13"/>
    <mergeCell ref="D9:D13"/>
    <mergeCell ref="E9:E13"/>
    <mergeCell ref="F9:F13"/>
    <mergeCell ref="B14:B15"/>
    <mergeCell ref="C14:C15"/>
    <mergeCell ref="D14:D15"/>
    <mergeCell ref="E14:E15"/>
    <mergeCell ref="N9:N10"/>
    <mergeCell ref="O9:O10"/>
    <mergeCell ref="P9:P10"/>
    <mergeCell ref="Q9:Q10"/>
    <mergeCell ref="R9:R10"/>
    <mergeCell ref="J11:J13"/>
    <mergeCell ref="M11:M13"/>
    <mergeCell ref="N11:N13"/>
    <mergeCell ref="O11:O13"/>
    <mergeCell ref="F14:F15"/>
    <mergeCell ref="G14:G15"/>
    <mergeCell ref="H14:H15"/>
    <mergeCell ref="K14:K15"/>
    <mergeCell ref="L14:L15"/>
    <mergeCell ref="B16:B41"/>
    <mergeCell ref="D16:D41"/>
    <mergeCell ref="E16:E41"/>
    <mergeCell ref="F16:F41"/>
    <mergeCell ref="G16:G22"/>
    <mergeCell ref="O16:O18"/>
    <mergeCell ref="P16:P17"/>
    <mergeCell ref="Q16:Q17"/>
    <mergeCell ref="R16:R17"/>
    <mergeCell ref="J19:J20"/>
    <mergeCell ref="M19:M20"/>
    <mergeCell ref="N19:N20"/>
    <mergeCell ref="O19:O20"/>
    <mergeCell ref="P19:P20"/>
    <mergeCell ref="Q19:Q20"/>
    <mergeCell ref="J16:J18"/>
    <mergeCell ref="K16:K22"/>
    <mergeCell ref="L16:L22"/>
    <mergeCell ref="M16:M18"/>
    <mergeCell ref="N16:N18"/>
    <mergeCell ref="R19:R20"/>
    <mergeCell ref="J21:J22"/>
    <mergeCell ref="M21:M22"/>
    <mergeCell ref="N21:N22"/>
    <mergeCell ref="O21:O22"/>
    <mergeCell ref="H23:H41"/>
    <mergeCell ref="K23:K41"/>
    <mergeCell ref="L23:L41"/>
    <mergeCell ref="J24:J27"/>
    <mergeCell ref="M24:M27"/>
    <mergeCell ref="H16:H22"/>
    <mergeCell ref="S29:S30"/>
    <mergeCell ref="Y29:Y30"/>
    <mergeCell ref="I31:I32"/>
    <mergeCell ref="P31:P32"/>
    <mergeCell ref="Q31:Q32"/>
    <mergeCell ref="R31:R32"/>
    <mergeCell ref="S31:S32"/>
    <mergeCell ref="Y31:Y32"/>
    <mergeCell ref="S27:S28"/>
    <mergeCell ref="Y27:Y28"/>
    <mergeCell ref="I29:I30"/>
    <mergeCell ref="J29:J34"/>
    <mergeCell ref="M29:M33"/>
    <mergeCell ref="N29:N33"/>
    <mergeCell ref="O29:O34"/>
    <mergeCell ref="P29:P30"/>
    <mergeCell ref="Q29:Q30"/>
    <mergeCell ref="R29:R30"/>
    <mergeCell ref="N24:N27"/>
    <mergeCell ref="I27:I28"/>
    <mergeCell ref="O27:O28"/>
    <mergeCell ref="P27:P28"/>
    <mergeCell ref="Q27:Q28"/>
    <mergeCell ref="R27:R28"/>
    <mergeCell ref="I33:I34"/>
    <mergeCell ref="P33:P34"/>
    <mergeCell ref="Q33:Q34"/>
    <mergeCell ref="R33:R34"/>
    <mergeCell ref="S33:S34"/>
    <mergeCell ref="I35:I36"/>
    <mergeCell ref="O35:O36"/>
    <mergeCell ref="P35:P36"/>
    <mergeCell ref="Q35:Q36"/>
    <mergeCell ref="R35:R36"/>
    <mergeCell ref="S38:S40"/>
    <mergeCell ref="Y38:Y40"/>
    <mergeCell ref="I42:S42"/>
    <mergeCell ref="I44:Y44"/>
    <mergeCell ref="I46:R46"/>
    <mergeCell ref="S35:S36"/>
    <mergeCell ref="Y35:Y36"/>
    <mergeCell ref="I38:I40"/>
    <mergeCell ref="J38:J40"/>
    <mergeCell ref="M38:M40"/>
    <mergeCell ref="N38:N40"/>
    <mergeCell ref="O38:O40"/>
    <mergeCell ref="P38:P40"/>
    <mergeCell ref="Q38:Q40"/>
    <mergeCell ref="R38:R40"/>
  </mergeCells>
  <pageMargins left="0" right="0" top="0" bottom="0" header="0.31496062992125984" footer="0.31496062992125984"/>
  <pageSetup paperSize="5" scale="60" orientation="landscape" horizontalDpi="0" verticalDpi="0"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'E:\COPIA COMPU LENOVO 7 MARZO 2019\2021\INFORMES\INDEPORTES\INFORME #1 contraloria 525\[OK NO BORRAR MATRIZ PLAN DLLO.xlsx]Referentes'!#REF!</xm:f>
          </x14:formula1>
          <xm:sqref>A9:B9 B16 B14</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PLAN ACCION 2022</vt:lpstr>
      <vt:lpstr>'PLAN ACCION 2022'!Títulos_a_imprimir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cp:lastPrinted>2022-01-31T14:10:12Z</cp:lastPrinted>
  <dcterms:created xsi:type="dcterms:W3CDTF">2022-01-31T10:47:22Z</dcterms:created>
  <dcterms:modified xsi:type="dcterms:W3CDTF">2022-01-31T14:12:11Z</dcterms:modified>
</cp:coreProperties>
</file>